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<sst xmlns="http://schemas.openxmlformats.org/spreadsheetml/2006/main" count="708" uniqueCount="347">
  <si>
    <t>Итого за IV квартал</t>
  </si>
  <si>
    <t>январь</t>
  </si>
  <si>
    <t>Поступление на р/с: прочие поступления</t>
  </si>
  <si>
    <t>Представлен авансовый отчет: Бакуров Дмитрий Сергеевич, назначение аванса "управленческие расходы"</t>
  </si>
  <si>
    <t>Представлен авансовый отчет: Бакуров Дмитрий Сергеевич, назначение аванса " расходы на содержание и текущий ремонт"</t>
  </si>
  <si>
    <t>Выплата заработной платы работникам.</t>
  </si>
  <si>
    <t>Перечислено с р/с: расчетно-кассовое обслуживание</t>
  </si>
  <si>
    <t>Перечислено с р/с: налоги с заработной платы</t>
  </si>
  <si>
    <t>февраль</t>
  </si>
  <si>
    <t>март</t>
  </si>
  <si>
    <t>Итого за март</t>
  </si>
  <si>
    <t>Итого за февраль</t>
  </si>
  <si>
    <t>Итого за январь</t>
  </si>
  <si>
    <t>апрель</t>
  </si>
  <si>
    <t>Итого за апрель</t>
  </si>
  <si>
    <t>Итого за май</t>
  </si>
  <si>
    <t>май</t>
  </si>
  <si>
    <t>июнь</t>
  </si>
  <si>
    <t>Итого за июнь</t>
  </si>
  <si>
    <t>Итого за июль</t>
  </si>
  <si>
    <t>июль</t>
  </si>
  <si>
    <t>Выплачено за подрядные работы Короткову А.В.</t>
  </si>
  <si>
    <t>Итого за август</t>
  </si>
  <si>
    <t>август</t>
  </si>
  <si>
    <t>Итого за сентябрь</t>
  </si>
  <si>
    <t>сентябрь</t>
  </si>
  <si>
    <t>октябрь</t>
  </si>
  <si>
    <t>Итого за октябрь</t>
  </si>
  <si>
    <t>Итого за ноябрь</t>
  </si>
  <si>
    <t>Списание с р/с: оплата поставщику "  Макрорегиональныйфилиал"Урал" ОАО "Ростелеком"" по договору "Основной договор №122/1880-10". Признаны расходы на услуги сторонних организаций.</t>
  </si>
  <si>
    <t>Списание с р/с: оплата поставщику "ООО "ОА "Шериф-Безопасность"" по договору "Услуги охраны". Признаны расходы на услуги сторонних организаций.</t>
  </si>
  <si>
    <t>Итого за II квартал</t>
  </si>
  <si>
    <t>Списание с р/с: оплата поставщику "Дезсервис" по договору "Оплата за дератизацию по акту сдачи выполненных ра". Признаны расходы на услуги сторонних организаций.</t>
  </si>
  <si>
    <t>Итого за III квартал</t>
  </si>
  <si>
    <t>Списание с р/с: оплата поставщику "ИП Долгих Юрий Анатольевич" по договору "Основной договор". Признаны расходы на услуги сторонних организаций.</t>
  </si>
  <si>
    <t xml:space="preserve">Списание с р/с: оплата поставщику "ООО "НПФ "Дезсервис"" по договору "Оплата за дератизацию по акту сдачи выполненных ра". </t>
  </si>
  <si>
    <t>Списание с р/с: оплата поставщику "ООО "Домофоны Прикамья Плюс" в Ленинском ОСБ № 22/0266 г.Пермь" по договору "Оплата за домофоны". Признаны расходы на услуги сторонних организаций.</t>
  </si>
  <si>
    <t>Списание с р/с: оплата поставщику "ООО "Антенный цех "Телерадиобытсервис"" по договору "Абонентское обслуживание радиоточки". Признаны расходы на услуги сторонних организаций.</t>
  </si>
  <si>
    <t>Списание с р/с: оплата поставщику "ОАО"Эр-Телеком"в Ленинском ОСБ №22 г.Пермь" по договору "Оплата по договору № 5207587_АTL Обеспечение услуг". Признаны расходы на услуги сторонних организаций.</t>
  </si>
  <si>
    <t xml:space="preserve">Списание с р/с: оплата поставщику "ОАО"Эр-Телеком"в Ленинском ОСБ №22 г.Пермь" по договору "Оплата по договору № Е5207576 Доступ в интернет". </t>
  </si>
  <si>
    <t>Списание с р/с: оплата поставщику "ОАО"Эр-Телеком"в Ленинском ОСБ №22 г.Пермь" по договору "Оплата по договору № 5207587 ГС. Обеспечение услуг". Признаны расходы на услуги сторонних организаций.</t>
  </si>
  <si>
    <t>Списание с р/с: оплата поставщику "ООО"Ремикс"" по договору "Комплексное обслуживание лифтов". Признаны расходы на услуги сторонних организаций.</t>
  </si>
  <si>
    <t>Списание с р/с: оплата поставщику "ООО "Новая городская инфраструктура Прикамья"" по договору "договор № 103208 от 12,07,06". Признаны расходы на услуги сторонних организаций.</t>
  </si>
  <si>
    <t>I. Доходы и расходы</t>
  </si>
  <si>
    <t>Регистрация</t>
  </si>
  <si>
    <t>Сумма</t>
  </si>
  <si>
    <t>№
п/п</t>
  </si>
  <si>
    <t>Дата и номер первичного документа</t>
  </si>
  <si>
    <t>Содержание операции</t>
  </si>
  <si>
    <t>Доходы - всего</t>
  </si>
  <si>
    <t>Расходы - всего</t>
  </si>
  <si>
    <t xml:space="preserve">Списание с р/с: оплата поставщику "  Макрорегиональныйфилиал"Урал" ОАО "Ростелеком"" по договору "Основной договор №122/1880-10". </t>
  </si>
  <si>
    <t xml:space="preserve">Списание с р/с: оплата поставщику "ОАО"Эр-Телеком"в Ленинском ОСБ №22 г.Пермь" по договору "Оплата по договору № 5207587_АTL Обеспечение услуг". </t>
  </si>
  <si>
    <t xml:space="preserve">Списание с р/с: оплата поставщику "ЗАО "Газпром газораспределение Пермь"" по договору "Основной договор". </t>
  </si>
  <si>
    <t xml:space="preserve">Списание с р/с: оплата поставщику "ОАО "Пермская Энергосбытовая Компания "" по договору "за электроэнергию". </t>
  </si>
  <si>
    <t xml:space="preserve">Списание с р/с: оплата поставщику "ОАО"Эр-Телеком"в Ленинском ОСБ №22 г.Пермь" по договору "Оплата по договору № 5207587 ГС. Обеспечение услуг". </t>
  </si>
  <si>
    <t xml:space="preserve">Списание с р/с: оплата поставщику "ОАО "ТГК-9" г.Пермь" по договору "Оплата за теплоэнергию(договор № 1502)". </t>
  </si>
  <si>
    <t xml:space="preserve">Списание с р/с: оплата поставщику "ООО"Ремикс"" по договору "Комплексное обслуживание лифтов". </t>
  </si>
  <si>
    <t xml:space="preserve">Списание с р/с: оплата поставщику "ИП Долгих Юрий Анатольевич" по договору "Основной договор". </t>
  </si>
  <si>
    <t xml:space="preserve">Списание с р/с: оплата поставщику "ООО "ОА "Шериф-Безопасность"" по договору "Услуги охраны". </t>
  </si>
  <si>
    <t xml:space="preserve">Списание с р/с: оплата поставщику "Общество с ограниченной ответственностью "ВМСервис" в Ленинском ОСБ № 22/260 г.Пермь" по договору "Вывоз и размещение ТБО". </t>
  </si>
  <si>
    <t xml:space="preserve">Списание с р/с: оплата поставщику "ООО "Новая городская инфраструктура Прикамья"" по договору "договор № 103208 от 12,07,06". </t>
  </si>
  <si>
    <t>Списание с р/с: оплата поставщику "ОАО"Эр-Телеком"в Ленинском ОСБ №22 г.Пермь" по договору "Оплата по договору № Е5207576 Доступ в интернет". Признаны расходы на услуги сторонних организаций.</t>
  </si>
  <si>
    <t>Списание с р/с: оплата поставщику "ОАО"Эр-Телеком"в Ленинском ОСБ №22 г.Пермь" по договору "Оплата по договору № 3S# 5207587_SOV Обеспечение у". Признаны расходы на услуги сторонних организаций.</t>
  </si>
  <si>
    <t>Списание с р/с: оплата поставщику "Индивидуальный предприниматель Козлов Николай Александрович в Ленинском отд № 22/0266 г.Пермь" по договору "за обслуживание домофонов". Признаны расходы на услуги ст</t>
  </si>
  <si>
    <t>Списание с р/с: оплата поставщику "ОАО "Пермская Энергосбытовая Компания "" по договору "за электроэнергию". Признаны расходы на услуги сторонних организаций.</t>
  </si>
  <si>
    <t>Итого за декабрь</t>
  </si>
  <si>
    <t>декабрь</t>
  </si>
  <si>
    <t>Поступление: целевые взносы  от собственников на содержание квартир</t>
  </si>
  <si>
    <t xml:space="preserve">Списание с р/с: оплата поставщику "ИП Соловьев А.В." </t>
  </si>
  <si>
    <t>№ 25 от 14.01.2015</t>
  </si>
  <si>
    <t>№ 23 от 14.01.2015</t>
  </si>
  <si>
    <t>№ 25 от 14.01.2014</t>
  </si>
  <si>
    <t>№ 24 от 14.01.2015</t>
  </si>
  <si>
    <t xml:space="preserve">№ 27 от 14.01.2015 </t>
  </si>
  <si>
    <t>№ 33 от 21.01.15</t>
  </si>
  <si>
    <t>№ 40 от 21.01.15</t>
  </si>
  <si>
    <t>№ 38 от 21.01.15</t>
  </si>
  <si>
    <t>№ 34 от 21.01.15</t>
  </si>
  <si>
    <t>№ 35 от 21.01.15</t>
  </si>
  <si>
    <t>№ 36 от 21.01.15</t>
  </si>
  <si>
    <t>№ 39 от 21.01.15</t>
  </si>
  <si>
    <t>№ 41 от 21.01.15</t>
  </si>
  <si>
    <t>№ 57 от 02.02.15</t>
  </si>
  <si>
    <t>№ 61 от  02.02.15</t>
  </si>
  <si>
    <t>№ 52 от 02.02.15</t>
  </si>
  <si>
    <t>№ 53 от 02.02.15</t>
  </si>
  <si>
    <t>№ 54 от 02.02.15</t>
  </si>
  <si>
    <t>№ 59 от 02.02.15</t>
  </si>
  <si>
    <t>№ 60 от 02.02.15</t>
  </si>
  <si>
    <t>№ 62 от 02.02.15</t>
  </si>
  <si>
    <t>№ 58 от 02.02.15</t>
  </si>
  <si>
    <t>№ 56 от 02.02.15</t>
  </si>
  <si>
    <t xml:space="preserve">Списание с р/с: оплата поставщику ООО "Просвет" по договору. </t>
  </si>
  <si>
    <t>№ 55 от 02.02.15</t>
  </si>
  <si>
    <t xml:space="preserve">Списание с р/с: оплата поставщику "Индивидуальный предприниматель Сухарева" по договору "за обслуживание канализации". </t>
  </si>
  <si>
    <t>№ 65 от 06.02.15</t>
  </si>
  <si>
    <t>№ 66 от 11.02.15</t>
  </si>
  <si>
    <t xml:space="preserve">Списание с р/с: оплата поставщику "Баранов Сергей Александрович" по договору "Ремонт". </t>
  </si>
  <si>
    <t>№ 69 от 11.02.15</t>
  </si>
  <si>
    <t>№ 70 от 11.02.15</t>
  </si>
  <si>
    <t>№ 71 от 11.02.15</t>
  </si>
  <si>
    <t>№ 73 от 11.02.15</t>
  </si>
  <si>
    <t>№ 87 от 24.02.15</t>
  </si>
  <si>
    <t>№ 89 от 24.02.15</t>
  </si>
  <si>
    <t>№ 88 от 24.02.15</t>
  </si>
  <si>
    <t>№ 81 от 12.02.15</t>
  </si>
  <si>
    <t>№ 90 от 24.02.15</t>
  </si>
  <si>
    <t>№ 8 от 11.03.15</t>
  </si>
  <si>
    <t>№ 9 от 11.03.15</t>
  </si>
  <si>
    <t>№ 10 от 11.03.15</t>
  </si>
  <si>
    <t>№ 11 от 11.03.15</t>
  </si>
  <si>
    <t>№ 12 от 11.03.15</t>
  </si>
  <si>
    <t>№ 116 от 20.03.15</t>
  </si>
  <si>
    <t>№ 106 от 20.03.15</t>
  </si>
  <si>
    <t>№ 107 от 20.03.15</t>
  </si>
  <si>
    <t>№ 108 от 20.03.15</t>
  </si>
  <si>
    <t>№ 109 от 20.03.15</t>
  </si>
  <si>
    <t>№ 110 от 20.03.15</t>
  </si>
  <si>
    <t>№ 111 от 20.03.15</t>
  </si>
  <si>
    <t>№ 112 от 20.03.15</t>
  </si>
  <si>
    <t>№ 113 от 20.03.15</t>
  </si>
  <si>
    <t>№ 114 от 20.03.15</t>
  </si>
  <si>
    <t>№ 115 от 20.03.15</t>
  </si>
  <si>
    <t>№ 117 от 20.03.15</t>
  </si>
  <si>
    <t xml:space="preserve">Списание с р/с: оплата поставщику "ИП Соловьев А.Л." по договору "Сайт". </t>
  </si>
  <si>
    <t>№ 125 от 31.03.15</t>
  </si>
  <si>
    <t>Итого за I квартал 2015г.</t>
  </si>
  <si>
    <t>ноябрь</t>
  </si>
  <si>
    <t>Итого за 2015 г.</t>
  </si>
  <si>
    <t>Итого за 9 месяцев 2015 г.</t>
  </si>
  <si>
    <t>Итого за 1 полугодие 2015 г.</t>
  </si>
  <si>
    <t>№ 128 от 06.04.15</t>
  </si>
  <si>
    <t xml:space="preserve">Списание с р/с: оплата поставщику "ООО "Энергопрофи" по договору "Оплата за обслуживание домофонов". </t>
  </si>
  <si>
    <t>№ 129 от 06.04.15</t>
  </si>
  <si>
    <t>№ 130 от 06.04.15</t>
  </si>
  <si>
    <t>№ 132 от 06.04.15</t>
  </si>
  <si>
    <t>№ 131 от 06.04.15</t>
  </si>
  <si>
    <t>№ 136 от 08.04.15</t>
  </si>
  <si>
    <t>№ 137 от 08.04.15</t>
  </si>
  <si>
    <t>№ 143 от 15.04.15</t>
  </si>
  <si>
    <t>№ 144 от 15.04.15</t>
  </si>
  <si>
    <t>№ 145 от 15.04.15</t>
  </si>
  <si>
    <t>№ 147 от 15.04.15</t>
  </si>
  <si>
    <t>№ 160 от 20.04.15</t>
  </si>
  <si>
    <t>№ 157 от 20.04.15</t>
  </si>
  <si>
    <t>№ 162 от 20.04.15</t>
  </si>
  <si>
    <t>№ 161 от 20.04.15</t>
  </si>
  <si>
    <t>№ 163 от 20.04.15</t>
  </si>
  <si>
    <t>№ 158 от 20.04.15</t>
  </si>
  <si>
    <t>№ 159 от 20.04.15</t>
  </si>
  <si>
    <t>№ 164 от 20.04.15</t>
  </si>
  <si>
    <t>№ 165 от 20.04.15</t>
  </si>
  <si>
    <t>№ 177 от 07.05.15</t>
  </si>
  <si>
    <t>№ 178 от 07.05.15</t>
  </si>
  <si>
    <t>№ 179 от 07.05.15</t>
  </si>
  <si>
    <t xml:space="preserve">Списание с р/с: оплата поставщику "ОАО "Волжская ТГК" г.Пермь" по договору "Оплата за теплоэнергию(договор № 1502)". </t>
  </si>
  <si>
    <t>№ 187 от 14.05.15</t>
  </si>
  <si>
    <t>№ 184 от 14.05.15</t>
  </si>
  <si>
    <t>№ 192 от 14.05.15</t>
  </si>
  <si>
    <t>№ 194 от 14.05.15</t>
  </si>
  <si>
    <t>№193 от 14.05.15</t>
  </si>
  <si>
    <t xml:space="preserve">Списание с р/с: оплата поставщику "ООО"Пермский ЦМС" по договору "Проверка приборов". </t>
  </si>
  <si>
    <t>№ 197 от 18.05.15</t>
  </si>
  <si>
    <t>№200 от 18.05.15</t>
  </si>
  <si>
    <t>№ 201 от 18.05.15</t>
  </si>
  <si>
    <t>№ 205 от 18.05.15</t>
  </si>
  <si>
    <t>№ 203 от 18.05.15</t>
  </si>
  <si>
    <t>№ 204 от 18.05.15</t>
  </si>
  <si>
    <t xml:space="preserve">Списание с р/с: оплата поставщику "ООО "Т Плюс" г.Пермь" по договору "Оплата за теплоэнергию(договор № 1502)". </t>
  </si>
  <si>
    <t>№ 202 от 18.05.15</t>
  </si>
  <si>
    <t>№ 206 от 18.05.15</t>
  </si>
  <si>
    <t>№ 199 от 18.05.15</t>
  </si>
  <si>
    <t>№ 198 от 18.05.15</t>
  </si>
  <si>
    <t xml:space="preserve">Списание с р/с: оплата поставщику "ООО "Гармония" по договору "Канцтовары". </t>
  </si>
  <si>
    <t>№ 207 от 19.05.15</t>
  </si>
  <si>
    <t xml:space="preserve">Списание с р/с: оплата поставщику "ООО "Лазар Опт" по договору "Материалы". </t>
  </si>
  <si>
    <t>№ 212 от 21.05.15</t>
  </si>
  <si>
    <t>№ 219 от 28.05.15</t>
  </si>
  <si>
    <t>№ 220 от 28.05.15</t>
  </si>
  <si>
    <t>№ 225 от 02.06.15</t>
  </si>
  <si>
    <t>№ 227 от 02.06.15</t>
  </si>
  <si>
    <t>№ 226 от 03.06.15</t>
  </si>
  <si>
    <t>№ 232 от 08.06.15</t>
  </si>
  <si>
    <t>№ 233 от 08.06.15</t>
  </si>
  <si>
    <t>№ 235 от 09.06.15</t>
  </si>
  <si>
    <t>№ 238 от  15.06.15</t>
  </si>
  <si>
    <t>№ 248 от 15.06.15</t>
  </si>
  <si>
    <t>№ 239 от 15.06.15</t>
  </si>
  <si>
    <t>№ 240 от 15.06.15</t>
  </si>
  <si>
    <t>№ 256 от 15.06.15</t>
  </si>
  <si>
    <t>№ 251 от 15.06.15</t>
  </si>
  <si>
    <t>№ 254 от 15.06.15</t>
  </si>
  <si>
    <t>№ 250 от 15.06.15</t>
  </si>
  <si>
    <t>№ 252 от 15.06.15</t>
  </si>
  <si>
    <t>№ 253 от 15.06.15</t>
  </si>
  <si>
    <t>№ 255 от 15.06.15</t>
  </si>
  <si>
    <t>№ 257 от 15.06.15</t>
  </si>
  <si>
    <t>№ 260 от 15.06.15</t>
  </si>
  <si>
    <t>№ 266 от 15.06.15</t>
  </si>
  <si>
    <t>№ 271 от 30.06.15</t>
  </si>
  <si>
    <t xml:space="preserve">Списание с р/с: оплата поставщику "ООО "Энэко" по договору "Материалы". </t>
  </si>
  <si>
    <t>Списание с р/с: оплата поставщику "ООО "Теплосервис" по договору</t>
  </si>
  <si>
    <t>№ 273 от 02.07.15</t>
  </si>
  <si>
    <t>№ 2575 от 02.07.15</t>
  </si>
  <si>
    <t>№ 274 от 02.07.15</t>
  </si>
  <si>
    <t>№ 282 от 13.07.15</t>
  </si>
  <si>
    <t>№ 285 от 15.07.15</t>
  </si>
  <si>
    <t>№ 286 от 15.07.15</t>
  </si>
  <si>
    <t>№ 287 от 15.07.15</t>
  </si>
  <si>
    <t>№ 288 от 15.07.15</t>
  </si>
  <si>
    <t>№ 291 от 15.07.15</t>
  </si>
  <si>
    <t>№ 301 от 20.07.15</t>
  </si>
  <si>
    <t>№ 299 от 20.07.15</t>
  </si>
  <si>
    <t>№ 298 от 20.07.15</t>
  </si>
  <si>
    <t>№304 от 20.07.15</t>
  </si>
  <si>
    <t>№ 303 от 20.07.15</t>
  </si>
  <si>
    <t>№306 от 20.07.15</t>
  </si>
  <si>
    <t>№ 309 от 20.07.15</t>
  </si>
  <si>
    <t>№ 307 от 20.07.15</t>
  </si>
  <si>
    <t>№ 305 от 20.07.15</t>
  </si>
  <si>
    <t>№ 302 от 20.07.15</t>
  </si>
  <si>
    <t>№ 300 от 20.07.15</t>
  </si>
  <si>
    <t>№ 310 от 20.07.15</t>
  </si>
  <si>
    <t>№ 313 от 21.07.15</t>
  </si>
  <si>
    <t>№ 311 от 21.07.15</t>
  </si>
  <si>
    <t>№ 312 от 21.07.15</t>
  </si>
  <si>
    <t>№ 323 от 03.08.15</t>
  </si>
  <si>
    <t>№ 339 от 10.08.15</t>
  </si>
  <si>
    <t>№ 331 от 10.08.15</t>
  </si>
  <si>
    <t>№ 336 от 10.08.15</t>
  </si>
  <si>
    <t>№ 340 от 10.08.15</t>
  </si>
  <si>
    <t>№ 337 от 10.08.15</t>
  </si>
  <si>
    <t>№ 338 от 10.08.15</t>
  </si>
  <si>
    <t>№ 332 от 10.08.15</t>
  </si>
  <si>
    <t>№ 330 от 10.08.15</t>
  </si>
  <si>
    <t>№ 333 от 10.08.15</t>
  </si>
  <si>
    <t>№ 334 от 10.08.15</t>
  </si>
  <si>
    <t>№ 335 от 10.08.15</t>
  </si>
  <si>
    <t xml:space="preserve">Списание с р/с: оплата поставщику "НП "Уральский учебно-методический центр" по договору "Аттестация". </t>
  </si>
  <si>
    <t>№ 343 от 12.08.15</t>
  </si>
  <si>
    <t>№344 от 12.08.15</t>
  </si>
  <si>
    <t>№ 346 от 12.08.15</t>
  </si>
  <si>
    <t>№ 348 от 12.08.15</t>
  </si>
  <si>
    <t>№ 351 от 12.08.15</t>
  </si>
  <si>
    <t>№ 347 от 12.08.15</t>
  </si>
  <si>
    <t>№ 361 от 18.08.15</t>
  </si>
  <si>
    <t>№ 360 от 18.08.15</t>
  </si>
  <si>
    <t>№ 362 от 19.08.15</t>
  </si>
  <si>
    <t>Списание с р/с: оплата поставщику ООО "ПермКаналСервис" по договору прочистка канализации</t>
  </si>
  <si>
    <t>№ 368 от 24.08.15</t>
  </si>
  <si>
    <t>№ 371 от 27.08.15</t>
  </si>
  <si>
    <t>№ 373 от 27.08.15</t>
  </si>
  <si>
    <t>№ 372 от 27.08.15</t>
  </si>
  <si>
    <t>№ 374 от 27.08.15</t>
  </si>
  <si>
    <t>№ 380 от 07.09.15</t>
  </si>
  <si>
    <t>№ 381 от 07.09.15</t>
  </si>
  <si>
    <t>№ 382 от 07.09.15</t>
  </si>
  <si>
    <t>№ 383 от 07.09.15</t>
  </si>
  <si>
    <t>№ 384 от 07.09.15</t>
  </si>
  <si>
    <t>№ 385 от 07.09.15</t>
  </si>
  <si>
    <t>№ 386 от 07.09.15</t>
  </si>
  <si>
    <t>№ 387 от 07.09.15</t>
  </si>
  <si>
    <t>№ 407 от 21.09.15</t>
  </si>
  <si>
    <t>№ 408 от 21.09.15</t>
  </si>
  <si>
    <t>№ 409 от 21.09.15</t>
  </si>
  <si>
    <t>№ 410 от 21.09.15</t>
  </si>
  <si>
    <t>№ 411 от 21.09.15</t>
  </si>
  <si>
    <t>№ 413 от 21.09.15</t>
  </si>
  <si>
    <t>№ 412 от 21.09.15</t>
  </si>
  <si>
    <t>№ 414 от 22.09.15</t>
  </si>
  <si>
    <t>№ 415 от 22.09.15</t>
  </si>
  <si>
    <t>№ 416 от 22.09.15</t>
  </si>
  <si>
    <t>№ 417 от 22.09.15</t>
  </si>
  <si>
    <t>№ 423 от 29.09.15</t>
  </si>
  <si>
    <t>№ 386 от 08.09.15</t>
  </si>
  <si>
    <t>Списание с р/с: оплата госпошлины в суд</t>
  </si>
  <si>
    <t>№ 390 от 10.09.15</t>
  </si>
  <si>
    <t xml:space="preserve">№439 от 13.10.15 </t>
  </si>
  <si>
    <t>№ 452 от 16.10.15</t>
  </si>
  <si>
    <t>№ 449 от 16.10.15</t>
  </si>
  <si>
    <t>№ 445 от 16.10.15</t>
  </si>
  <si>
    <t>№ 451 от 16.10.15</t>
  </si>
  <si>
    <t>№ 450 от 16.10.15</t>
  </si>
  <si>
    <t>№ 448 от 16.10.15</t>
  </si>
  <si>
    <t>№ 444 от 16.10.15</t>
  </si>
  <si>
    <t>№ 446 от 16.10.15</t>
  </si>
  <si>
    <t>№ 447 от 16.10.15</t>
  </si>
  <si>
    <t>№ 454 от 16.10.15</t>
  </si>
  <si>
    <t>№ 453 от 16.10.15</t>
  </si>
  <si>
    <t>Списание с р/с: оплата поставщику "ООО "Септум про" по договору "Крипто подписи".</t>
  </si>
  <si>
    <t>№ 458 от 21.10.15</t>
  </si>
  <si>
    <t>№ 464 от 28.10.15</t>
  </si>
  <si>
    <t>№ 473 от 28.10.15</t>
  </si>
  <si>
    <t>№ 467 от 28.10.15</t>
  </si>
  <si>
    <t>№ 472 от 28.10.15</t>
  </si>
  <si>
    <t>№ 465 от 28.10.15</t>
  </si>
  <si>
    <t>№ 466 от 28.10.15</t>
  </si>
  <si>
    <t>№ 468 от 28.10.15</t>
  </si>
  <si>
    <t>№ 469 от 28.10.15</t>
  </si>
  <si>
    <t>№ 470 от 28.10.15</t>
  </si>
  <si>
    <t>№ 471 от 28.10.15</t>
  </si>
  <si>
    <t xml:space="preserve"> № 477 от 02.11.15</t>
  </si>
  <si>
    <t>№ 481 от 06.11.15</t>
  </si>
  <si>
    <t>№ 482 от 06.11.15</t>
  </si>
  <si>
    <t>№ 483 от 06.11.15</t>
  </si>
  <si>
    <t>№ 485 от 06.11.15</t>
  </si>
  <si>
    <t>№ 484 от 06.11.15</t>
  </si>
  <si>
    <t>№ 486 от 06.11.15</t>
  </si>
  <si>
    <t>№ 487 от 06.11.15</t>
  </si>
  <si>
    <t>№ 488 от 06.11.15</t>
  </si>
  <si>
    <t>№ 509 от 16.11.15</t>
  </si>
  <si>
    <t>№ 505 от 16.11.15</t>
  </si>
  <si>
    <t>№ 504 от 16.11.15</t>
  </si>
  <si>
    <t>№ 502 от 16.11.15</t>
  </si>
  <si>
    <t xml:space="preserve">Списание с р/с: оплата поставщику ООО "Просвет" по договору "Инспекция лифтового хозяйства". </t>
  </si>
  <si>
    <t>№ 503 от 16.11.15</t>
  </si>
  <si>
    <t>№ 506 от 16.11.15</t>
  </si>
  <si>
    <t>№ 507 от 16.11.15</t>
  </si>
  <si>
    <t>№ 508 от 16.11.15</t>
  </si>
  <si>
    <t>№ 510 от 16.11.15</t>
  </si>
  <si>
    <t>№ 511 от 16.11.15</t>
  </si>
  <si>
    <t>№ 512 от 16.11.15</t>
  </si>
  <si>
    <t>№ 516 от 19.11.15</t>
  </si>
  <si>
    <t>№ 521 от 26.11.15</t>
  </si>
  <si>
    <t>№ 534 от 14.12.15</t>
  </si>
  <si>
    <t>№ 535 от 14.12.15</t>
  </si>
  <si>
    <t>№ 536 от 14.12.15</t>
  </si>
  <si>
    <t>№ 547 от 21.12.15</t>
  </si>
  <si>
    <t>№ 548 от 21.12.15</t>
  </si>
  <si>
    <t>№ 553 от 21.12.15</t>
  </si>
  <si>
    <t>№ 550 от 21.12.15</t>
  </si>
  <si>
    <t>№ 551 от 21.12.15</t>
  </si>
  <si>
    <t>№ 552 от 21.12.15</t>
  </si>
  <si>
    <t>№ 557 от 22.12.15</t>
  </si>
  <si>
    <t>№ 556 от 22.12.15</t>
  </si>
  <si>
    <t>№ 558 от 22.12.15</t>
  </si>
  <si>
    <t>№ 560 от 22.12.15</t>
  </si>
  <si>
    <t>№ 559 от 22.12.15</t>
  </si>
  <si>
    <t>№ 563 от 22.12.15</t>
  </si>
  <si>
    <t>№ 561 от 22.12.15</t>
  </si>
  <si>
    <t>№ 564 от 22.12.15</t>
  </si>
  <si>
    <t>№ 562 от 22.12.15</t>
  </si>
  <si>
    <t>№ 565 от 22.12.15</t>
  </si>
  <si>
    <t>№ 568 от 25.12.15</t>
  </si>
  <si>
    <t>№ 566 от 22.12.15</t>
  </si>
  <si>
    <t>Выплата по договору подряда за подготовку к отопительному сезону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</si>
</sst>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"/>
  </numFmts>
  <fonts count="22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8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center" vertical="top"/>
    </xf>
    <xf numFmtId="18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5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 vertical="top"/>
    </xf>
    <xf numFmtId="1" fontId="2" fillId="0" borderId="13" xfId="0" applyNumberFormat="1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left" vertical="top"/>
    </xf>
    <xf numFmtId="3" fontId="2" fillId="0" borderId="18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378"/>
  <sheetViews>
    <sheetView tabSelected="1" view="pageBreakPreview" zoomScale="75" zoomScaleSheetLayoutView="75" zoomScalePageLayoutView="0" workbookViewId="0" topLeftCell="A274">
      <selection activeCell="K293" sqref="K293"/>
    </sheetView>
  </sheetViews>
  <sheetFormatPr defaultColWidth="10.33203125" defaultRowHeight="11.25" outlineLevelRow="1"/>
  <cols>
    <col min="1" max="1" width="1.171875" style="1" customWidth="1"/>
    <col min="2" max="2" width="15.66015625" style="1" customWidth="1"/>
    <col min="3" max="3" width="13.5" style="1" customWidth="1"/>
    <col min="4" max="4" width="43.16015625" style="1" customWidth="1"/>
    <col min="5" max="5" width="13.5" style="1" customWidth="1"/>
    <col min="6" max="6" width="12.66015625" style="1" customWidth="1"/>
    <col min="12" max="12" width="34.33203125" style="0" customWidth="1"/>
  </cols>
  <sheetData>
    <row r="1" s="1" customFormat="1" ht="4.5" customHeight="1"/>
    <row r="2" s="2" customFormat="1" ht="12.75" customHeight="1">
      <c r="D2" s="3" t="s">
        <v>43</v>
      </c>
    </row>
    <row r="3" s="1" customFormat="1" ht="11.25" customHeight="1"/>
    <row r="4" spans="2:6" s="1" customFormat="1" ht="11.25" customHeight="1">
      <c r="B4" s="50" t="s">
        <v>44</v>
      </c>
      <c r="C4" s="50"/>
      <c r="D4" s="50"/>
      <c r="E4" s="50" t="s">
        <v>45</v>
      </c>
      <c r="F4" s="50"/>
    </row>
    <row r="5" spans="2:6" s="1" customFormat="1" ht="63.75" customHeight="1">
      <c r="B5" s="4" t="s">
        <v>46</v>
      </c>
      <c r="C5" s="4" t="s">
        <v>47</v>
      </c>
      <c r="D5" s="4" t="s">
        <v>48</v>
      </c>
      <c r="E5" s="4" t="s">
        <v>49</v>
      </c>
      <c r="F5" s="4" t="s">
        <v>50</v>
      </c>
    </row>
    <row r="6" spans="2:6" s="1" customFormat="1" ht="11.25" customHeight="1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2:6" s="1" customFormat="1" ht="25.5" customHeight="1">
      <c r="B7" s="6">
        <v>1</v>
      </c>
      <c r="C7" s="14" t="s">
        <v>1</v>
      </c>
      <c r="D7" s="14" t="s">
        <v>68</v>
      </c>
      <c r="E7" s="8">
        <v>798419.16</v>
      </c>
      <c r="F7" s="9"/>
    </row>
    <row r="8" spans="2:6" s="1" customFormat="1" ht="12" customHeight="1">
      <c r="B8" s="6">
        <v>2</v>
      </c>
      <c r="C8" s="14" t="s">
        <v>1</v>
      </c>
      <c r="D8" s="14" t="s">
        <v>2</v>
      </c>
      <c r="E8" s="8">
        <v>8313.39</v>
      </c>
      <c r="F8" s="9"/>
    </row>
    <row r="9" spans="2:6" s="1" customFormat="1" ht="36" customHeight="1">
      <c r="B9" s="6">
        <v>3</v>
      </c>
      <c r="C9" s="14" t="s">
        <v>1</v>
      </c>
      <c r="D9" s="14" t="s">
        <v>3</v>
      </c>
      <c r="E9" s="9"/>
      <c r="F9" s="35">
        <v>3880</v>
      </c>
    </row>
    <row r="10" spans="2:6" s="1" customFormat="1" ht="12.75" customHeight="1">
      <c r="B10" s="6">
        <v>5</v>
      </c>
      <c r="C10" s="14" t="s">
        <v>1</v>
      </c>
      <c r="D10" s="14" t="s">
        <v>5</v>
      </c>
      <c r="E10" s="9"/>
      <c r="F10" s="8">
        <v>114007</v>
      </c>
    </row>
    <row r="11" spans="2:6" s="1" customFormat="1" ht="21.75" customHeight="1">
      <c r="B11" s="6">
        <v>6</v>
      </c>
      <c r="C11" s="14" t="s">
        <v>1</v>
      </c>
      <c r="D11" s="14" t="s">
        <v>6</v>
      </c>
      <c r="E11" s="9"/>
      <c r="F11" s="8">
        <v>1306.19</v>
      </c>
    </row>
    <row r="12" spans="2:6" s="1" customFormat="1" ht="11.25" customHeight="1">
      <c r="B12" s="6">
        <v>7</v>
      </c>
      <c r="C12" s="14" t="s">
        <v>1</v>
      </c>
      <c r="D12" s="14" t="s">
        <v>7</v>
      </c>
      <c r="E12" s="9"/>
      <c r="F12" s="8">
        <v>91309.72</v>
      </c>
    </row>
    <row r="13" spans="2:6" s="1" customFormat="1" ht="42.75" customHeight="1">
      <c r="B13" s="6">
        <v>8</v>
      </c>
      <c r="C13" s="14" t="s">
        <v>70</v>
      </c>
      <c r="D13" s="7" t="s">
        <v>51</v>
      </c>
      <c r="E13" s="9"/>
      <c r="F13" s="10">
        <v>728.61</v>
      </c>
    </row>
    <row r="14" spans="2:6" s="1" customFormat="1" ht="46.5" customHeight="1">
      <c r="B14" s="6">
        <v>9</v>
      </c>
      <c r="C14" s="14" t="s">
        <v>71</v>
      </c>
      <c r="D14" s="7" t="s">
        <v>62</v>
      </c>
      <c r="E14" s="9"/>
      <c r="F14" s="8">
        <v>100</v>
      </c>
    </row>
    <row r="15" spans="2:6" s="1" customFormat="1" ht="42.75" customHeight="1">
      <c r="B15" s="6">
        <v>10</v>
      </c>
      <c r="C15" s="14" t="s">
        <v>72</v>
      </c>
      <c r="D15" s="7" t="s">
        <v>52</v>
      </c>
      <c r="E15" s="9"/>
      <c r="F15" s="10">
        <v>674.37</v>
      </c>
    </row>
    <row r="16" spans="2:6" s="1" customFormat="1" ht="32.25" customHeight="1">
      <c r="B16" s="6">
        <v>11</v>
      </c>
      <c r="C16" s="14" t="s">
        <v>73</v>
      </c>
      <c r="D16" s="7" t="s">
        <v>55</v>
      </c>
      <c r="E16" s="9"/>
      <c r="F16" s="10">
        <v>690.13</v>
      </c>
    </row>
    <row r="17" spans="2:6" s="1" customFormat="1" ht="32.25" customHeight="1">
      <c r="B17" s="6">
        <v>12</v>
      </c>
      <c r="C17" s="14" t="s">
        <v>74</v>
      </c>
      <c r="D17" s="7" t="s">
        <v>65</v>
      </c>
      <c r="E17" s="9"/>
      <c r="F17" s="8">
        <v>101025</v>
      </c>
    </row>
    <row r="18" spans="2:6" s="1" customFormat="1" ht="42.75" customHeight="1">
      <c r="B18" s="6">
        <v>13</v>
      </c>
      <c r="C18" s="14" t="s">
        <v>75</v>
      </c>
      <c r="D18" s="7" t="s">
        <v>35</v>
      </c>
      <c r="E18" s="9"/>
      <c r="F18" s="8">
        <v>1280</v>
      </c>
    </row>
    <row r="19" spans="2:6" s="1" customFormat="1" ht="32.25" customHeight="1">
      <c r="B19" s="6">
        <v>14</v>
      </c>
      <c r="C19" s="14" t="s">
        <v>76</v>
      </c>
      <c r="D19" s="7" t="s">
        <v>56</v>
      </c>
      <c r="E19" s="9"/>
      <c r="F19" s="8">
        <v>194821.1</v>
      </c>
    </row>
    <row r="20" spans="2:6" s="1" customFormat="1" ht="32.25" customHeight="1">
      <c r="B20" s="6">
        <v>15</v>
      </c>
      <c r="C20" s="14" t="s">
        <v>77</v>
      </c>
      <c r="D20" s="7" t="s">
        <v>61</v>
      </c>
      <c r="E20" s="9"/>
      <c r="F20" s="8">
        <v>88165.82</v>
      </c>
    </row>
    <row r="21" spans="2:6" s="1" customFormat="1" ht="32.25" customHeight="1">
      <c r="B21" s="6">
        <v>16</v>
      </c>
      <c r="C21" s="14" t="s">
        <v>78</v>
      </c>
      <c r="D21" s="7" t="s">
        <v>36</v>
      </c>
      <c r="E21" s="9"/>
      <c r="F21" s="8">
        <v>3080</v>
      </c>
    </row>
    <row r="22" spans="2:10" s="1" customFormat="1" ht="32.25" customHeight="1">
      <c r="B22" s="6">
        <v>17</v>
      </c>
      <c r="C22" s="14" t="s">
        <v>79</v>
      </c>
      <c r="D22" s="7" t="s">
        <v>64</v>
      </c>
      <c r="E22" s="9"/>
      <c r="F22" s="8">
        <v>3630</v>
      </c>
      <c r="J22" s="45"/>
    </row>
    <row r="23" spans="2:6" s="1" customFormat="1" ht="33" customHeight="1">
      <c r="B23" s="6">
        <v>18</v>
      </c>
      <c r="C23" s="14" t="s">
        <v>80</v>
      </c>
      <c r="D23" s="7" t="s">
        <v>58</v>
      </c>
      <c r="E23" s="9"/>
      <c r="F23" s="8">
        <v>4491.72</v>
      </c>
    </row>
    <row r="24" spans="2:6" s="1" customFormat="1" ht="42.75" customHeight="1">
      <c r="B24" s="6">
        <v>19</v>
      </c>
      <c r="C24" s="14" t="s">
        <v>81</v>
      </c>
      <c r="D24" s="7" t="s">
        <v>59</v>
      </c>
      <c r="E24" s="9"/>
      <c r="F24" s="8">
        <v>2000</v>
      </c>
    </row>
    <row r="25" spans="2:6" s="1" customFormat="1" ht="32.25" customHeight="1">
      <c r="B25" s="6">
        <v>20</v>
      </c>
      <c r="C25" s="14" t="s">
        <v>82</v>
      </c>
      <c r="D25" s="7" t="s">
        <v>57</v>
      </c>
      <c r="E25" s="9"/>
      <c r="F25" s="8">
        <v>38426.74</v>
      </c>
    </row>
    <row r="26" spans="2:6" s="1" customFormat="1" ht="12" customHeight="1">
      <c r="B26" s="51" t="s">
        <v>12</v>
      </c>
      <c r="C26" s="52"/>
      <c r="D26" s="53"/>
      <c r="E26" s="15">
        <f>SUM(E7:E8)</f>
        <v>806732.55</v>
      </c>
      <c r="F26" s="15">
        <f>SUM(F7:F25)</f>
        <v>649616.3999999999</v>
      </c>
    </row>
    <row r="27" spans="2:6" s="1" customFormat="1" ht="21.75" customHeight="1">
      <c r="B27" s="6">
        <v>21</v>
      </c>
      <c r="C27" s="14" t="s">
        <v>8</v>
      </c>
      <c r="D27" s="14" t="s">
        <v>68</v>
      </c>
      <c r="E27" s="8">
        <v>1085571.13</v>
      </c>
      <c r="F27" s="9"/>
    </row>
    <row r="28" spans="2:6" s="1" customFormat="1" ht="12" customHeight="1">
      <c r="B28" s="6">
        <v>22</v>
      </c>
      <c r="C28" s="16" t="s">
        <v>8</v>
      </c>
      <c r="D28" s="14" t="s">
        <v>2</v>
      </c>
      <c r="E28" s="8">
        <v>52119.1</v>
      </c>
      <c r="F28" s="10"/>
    </row>
    <row r="29" spans="2:6" s="1" customFormat="1" ht="33" customHeight="1">
      <c r="B29" s="6">
        <v>23</v>
      </c>
      <c r="C29" s="17" t="s">
        <v>8</v>
      </c>
      <c r="D29" s="14" t="s">
        <v>3</v>
      </c>
      <c r="E29" s="9"/>
      <c r="F29" s="10">
        <v>3321</v>
      </c>
    </row>
    <row r="30" spans="2:6" s="1" customFormat="1" ht="14.25" customHeight="1">
      <c r="B30" s="6">
        <v>25</v>
      </c>
      <c r="C30" s="14" t="s">
        <v>8</v>
      </c>
      <c r="D30" s="14" t="s">
        <v>5</v>
      </c>
      <c r="E30" s="9"/>
      <c r="F30" s="8">
        <v>127348</v>
      </c>
    </row>
    <row r="31" spans="2:6" s="1" customFormat="1" ht="23.25" customHeight="1">
      <c r="B31" s="6">
        <v>26</v>
      </c>
      <c r="C31" s="14" t="s">
        <v>8</v>
      </c>
      <c r="D31" s="14" t="s">
        <v>6</v>
      </c>
      <c r="E31" s="9"/>
      <c r="F31" s="9">
        <v>1700.77</v>
      </c>
    </row>
    <row r="32" spans="2:6" s="1" customFormat="1" ht="14.25" customHeight="1">
      <c r="B32" s="6">
        <v>27</v>
      </c>
      <c r="C32" s="14" t="s">
        <v>8</v>
      </c>
      <c r="D32" s="14" t="s">
        <v>7</v>
      </c>
      <c r="E32" s="9"/>
      <c r="F32" s="9">
        <v>65702.73</v>
      </c>
    </row>
    <row r="33" spans="2:6" s="1" customFormat="1" ht="32.25" customHeight="1">
      <c r="B33" s="6">
        <v>28</v>
      </c>
      <c r="C33" s="14" t="s">
        <v>83</v>
      </c>
      <c r="D33" s="7" t="s">
        <v>53</v>
      </c>
      <c r="E33" s="9"/>
      <c r="F33" s="8">
        <v>476.21</v>
      </c>
    </row>
    <row r="34" spans="2:6" s="1" customFormat="1" ht="42.75" customHeight="1">
      <c r="B34" s="6">
        <v>29</v>
      </c>
      <c r="C34" s="37" t="s">
        <v>84</v>
      </c>
      <c r="D34" s="7" t="s">
        <v>59</v>
      </c>
      <c r="E34" s="9"/>
      <c r="F34" s="8">
        <v>2000</v>
      </c>
    </row>
    <row r="35" spans="2:6" s="1" customFormat="1" ht="42.75" customHeight="1">
      <c r="B35" s="6">
        <v>30</v>
      </c>
      <c r="C35" s="14" t="s">
        <v>85</v>
      </c>
      <c r="D35" s="7" t="s">
        <v>58</v>
      </c>
      <c r="E35" s="9"/>
      <c r="F35" s="10">
        <v>4491.72</v>
      </c>
    </row>
    <row r="36" spans="2:6" s="1" customFormat="1" ht="53.25" customHeight="1">
      <c r="B36" s="6">
        <v>31</v>
      </c>
      <c r="C36" s="14" t="s">
        <v>86</v>
      </c>
      <c r="D36" s="7" t="s">
        <v>36</v>
      </c>
      <c r="E36" s="9"/>
      <c r="F36" s="10">
        <v>3080</v>
      </c>
    </row>
    <row r="37" spans="2:6" s="1" customFormat="1" ht="32.25" customHeight="1">
      <c r="B37" s="6">
        <v>32</v>
      </c>
      <c r="C37" s="14" t="s">
        <v>87</v>
      </c>
      <c r="D37" s="7" t="s">
        <v>57</v>
      </c>
      <c r="E37" s="9"/>
      <c r="F37" s="8">
        <v>37448.07</v>
      </c>
    </row>
    <row r="38" spans="2:6" s="1" customFormat="1" ht="53.25" customHeight="1">
      <c r="B38" s="6">
        <v>33</v>
      </c>
      <c r="C38" s="14" t="s">
        <v>90</v>
      </c>
      <c r="D38" s="7" t="s">
        <v>35</v>
      </c>
      <c r="E38" s="9"/>
      <c r="F38" s="8">
        <v>1280</v>
      </c>
    </row>
    <row r="39" spans="2:6" s="1" customFormat="1" ht="42.75" customHeight="1">
      <c r="B39" s="6">
        <v>34</v>
      </c>
      <c r="C39" s="14" t="s">
        <v>88</v>
      </c>
      <c r="D39" s="14" t="s">
        <v>156</v>
      </c>
      <c r="E39" s="9"/>
      <c r="F39" s="8">
        <v>100000</v>
      </c>
    </row>
    <row r="40" spans="2:6" s="1" customFormat="1" ht="42.75" customHeight="1">
      <c r="B40" s="6">
        <v>35</v>
      </c>
      <c r="C40" s="14" t="s">
        <v>89</v>
      </c>
      <c r="D40" s="7" t="s">
        <v>65</v>
      </c>
      <c r="E40" s="9"/>
      <c r="F40" s="8">
        <v>57057.8</v>
      </c>
    </row>
    <row r="41" spans="2:6" s="1" customFormat="1" ht="36" customHeight="1">
      <c r="B41" s="6">
        <v>36</v>
      </c>
      <c r="C41" s="14" t="s">
        <v>91</v>
      </c>
      <c r="D41" s="7" t="s">
        <v>61</v>
      </c>
      <c r="E41" s="9"/>
      <c r="F41" s="8">
        <v>77351.29</v>
      </c>
    </row>
    <row r="42" spans="2:6" s="1" customFormat="1" ht="42.75" customHeight="1">
      <c r="B42" s="6">
        <v>37</v>
      </c>
      <c r="C42" s="14" t="s">
        <v>92</v>
      </c>
      <c r="D42" s="7" t="s">
        <v>60</v>
      </c>
      <c r="E42" s="9"/>
      <c r="F42" s="8">
        <v>27590</v>
      </c>
    </row>
    <row r="43" spans="2:6" s="1" customFormat="1" ht="22.5" customHeight="1">
      <c r="B43" s="6">
        <v>38</v>
      </c>
      <c r="C43" s="14" t="s">
        <v>94</v>
      </c>
      <c r="D43" s="14" t="s">
        <v>93</v>
      </c>
      <c r="E43" s="9"/>
      <c r="F43" s="8">
        <v>15750</v>
      </c>
    </row>
    <row r="44" spans="2:6" s="1" customFormat="1" ht="36" customHeight="1">
      <c r="B44" s="6">
        <v>39</v>
      </c>
      <c r="C44" s="14" t="s">
        <v>96</v>
      </c>
      <c r="D44" s="14" t="s">
        <v>95</v>
      </c>
      <c r="E44" s="9"/>
      <c r="F44" s="8">
        <v>2500</v>
      </c>
    </row>
    <row r="45" spans="2:6" s="1" customFormat="1" ht="27" customHeight="1">
      <c r="B45" s="6">
        <v>40</v>
      </c>
      <c r="C45" s="14" t="s">
        <v>97</v>
      </c>
      <c r="D45" s="14" t="s">
        <v>98</v>
      </c>
      <c r="E45" s="9"/>
      <c r="F45" s="10">
        <v>8000</v>
      </c>
    </row>
    <row r="46" spans="2:6" s="1" customFormat="1" ht="42" customHeight="1">
      <c r="B46" s="6">
        <v>41</v>
      </c>
      <c r="C46" s="14" t="s">
        <v>99</v>
      </c>
      <c r="D46" s="7" t="s">
        <v>62</v>
      </c>
      <c r="E46" s="9"/>
      <c r="F46" s="8">
        <v>100</v>
      </c>
    </row>
    <row r="47" spans="2:6" s="1" customFormat="1" ht="42" customHeight="1">
      <c r="B47" s="6">
        <v>42</v>
      </c>
      <c r="C47" s="14" t="s">
        <v>100</v>
      </c>
      <c r="D47" s="7" t="s">
        <v>55</v>
      </c>
      <c r="E47" s="9"/>
      <c r="F47" s="8">
        <v>652.23</v>
      </c>
    </row>
    <row r="48" spans="2:6" s="1" customFormat="1" ht="42" customHeight="1">
      <c r="B48" s="6">
        <v>43</v>
      </c>
      <c r="C48" s="14" t="s">
        <v>101</v>
      </c>
      <c r="D48" s="7" t="s">
        <v>52</v>
      </c>
      <c r="E48" s="9"/>
      <c r="F48" s="8">
        <v>540.25</v>
      </c>
    </row>
    <row r="49" spans="2:6" s="1" customFormat="1" ht="42" customHeight="1">
      <c r="B49" s="6">
        <v>44</v>
      </c>
      <c r="C49" s="14" t="s">
        <v>102</v>
      </c>
      <c r="D49" s="7" t="s">
        <v>51</v>
      </c>
      <c r="E49" s="9"/>
      <c r="F49" s="8">
        <v>689.52</v>
      </c>
    </row>
    <row r="50" spans="2:6" s="1" customFormat="1" ht="42" customHeight="1">
      <c r="B50" s="6">
        <v>45</v>
      </c>
      <c r="C50" s="14" t="s">
        <v>106</v>
      </c>
      <c r="D50" s="14" t="s">
        <v>156</v>
      </c>
      <c r="E50" s="9"/>
      <c r="F50" s="8">
        <v>186180.35</v>
      </c>
    </row>
    <row r="51" spans="2:6" s="1" customFormat="1" ht="42.75" customHeight="1">
      <c r="B51" s="6">
        <v>46</v>
      </c>
      <c r="C51" s="14" t="s">
        <v>103</v>
      </c>
      <c r="D51" s="7" t="s">
        <v>60</v>
      </c>
      <c r="E51" s="9"/>
      <c r="F51" s="8">
        <v>29240</v>
      </c>
    </row>
    <row r="52" spans="2:6" s="1" customFormat="1" ht="42.75" customHeight="1">
      <c r="B52" s="6">
        <v>47</v>
      </c>
      <c r="C52" s="14" t="s">
        <v>104</v>
      </c>
      <c r="D52" s="7" t="s">
        <v>54</v>
      </c>
      <c r="E52" s="9"/>
      <c r="F52" s="8">
        <v>150000</v>
      </c>
    </row>
    <row r="53" spans="2:6" s="1" customFormat="1" ht="32.25" customHeight="1">
      <c r="B53" s="6">
        <v>48</v>
      </c>
      <c r="C53" s="14" t="s">
        <v>107</v>
      </c>
      <c r="D53" s="14" t="s">
        <v>156</v>
      </c>
      <c r="E53" s="9"/>
      <c r="F53" s="8">
        <v>150000</v>
      </c>
    </row>
    <row r="54" spans="2:6" s="1" customFormat="1" ht="32.25" customHeight="1">
      <c r="B54" s="6">
        <v>49</v>
      </c>
      <c r="C54" s="14" t="s">
        <v>105</v>
      </c>
      <c r="D54" s="7" t="s">
        <v>61</v>
      </c>
      <c r="E54" s="9"/>
      <c r="F54" s="8">
        <v>150000</v>
      </c>
    </row>
    <row r="55" spans="2:6" s="1" customFormat="1" ht="12.75" customHeight="1">
      <c r="B55" s="51" t="s">
        <v>11</v>
      </c>
      <c r="C55" s="52"/>
      <c r="D55" s="53"/>
      <c r="E55" s="15">
        <f>SUM(E27:E54)</f>
        <v>1137690.23</v>
      </c>
      <c r="F55" s="15">
        <f>SUM(F27:F54)</f>
        <v>1202499.94</v>
      </c>
    </row>
    <row r="56" spans="2:6" s="1" customFormat="1" ht="21" customHeight="1">
      <c r="B56" s="6">
        <v>50</v>
      </c>
      <c r="C56" s="14" t="s">
        <v>9</v>
      </c>
      <c r="D56" s="14" t="s">
        <v>68</v>
      </c>
      <c r="E56" s="19">
        <v>991102.61</v>
      </c>
      <c r="F56" s="19"/>
    </row>
    <row r="57" spans="2:6" s="1" customFormat="1" ht="21" customHeight="1">
      <c r="B57" s="6">
        <v>51</v>
      </c>
      <c r="C57" s="14" t="s">
        <v>9</v>
      </c>
      <c r="D57" s="14" t="s">
        <v>2</v>
      </c>
      <c r="E57" s="19">
        <v>13028.88</v>
      </c>
      <c r="F57" s="19"/>
    </row>
    <row r="58" spans="2:6" s="1" customFormat="1" ht="36" customHeight="1">
      <c r="B58" s="6">
        <v>52</v>
      </c>
      <c r="C58" s="14" t="s">
        <v>9</v>
      </c>
      <c r="D58" s="14" t="s">
        <v>3</v>
      </c>
      <c r="E58" s="9"/>
      <c r="F58" s="35">
        <v>3535</v>
      </c>
    </row>
    <row r="59" spans="2:6" s="1" customFormat="1" ht="36" customHeight="1">
      <c r="B59" s="6">
        <v>53</v>
      </c>
      <c r="C59" s="14" t="s">
        <v>9</v>
      </c>
      <c r="D59" s="14" t="s">
        <v>4</v>
      </c>
      <c r="E59" s="9"/>
      <c r="F59" s="35">
        <v>2614.9</v>
      </c>
    </row>
    <row r="60" spans="2:6" s="1" customFormat="1" ht="21" customHeight="1">
      <c r="B60" s="6">
        <v>54</v>
      </c>
      <c r="C60" s="14" t="s">
        <v>9</v>
      </c>
      <c r="D60" s="14" t="s">
        <v>5</v>
      </c>
      <c r="E60" s="19"/>
      <c r="F60" s="19">
        <v>122042</v>
      </c>
    </row>
    <row r="61" spans="2:6" s="1" customFormat="1" ht="21" customHeight="1">
      <c r="B61" s="6">
        <v>55</v>
      </c>
      <c r="C61" s="18" t="s">
        <v>9</v>
      </c>
      <c r="D61" s="14" t="s">
        <v>6</v>
      </c>
      <c r="E61" s="19"/>
      <c r="F61" s="19">
        <v>1549.94</v>
      </c>
    </row>
    <row r="62" spans="2:12" s="1" customFormat="1" ht="21" customHeight="1">
      <c r="B62" s="6">
        <v>56</v>
      </c>
      <c r="C62" s="17" t="s">
        <v>9</v>
      </c>
      <c r="D62" s="14" t="s">
        <v>7</v>
      </c>
      <c r="E62" s="20"/>
      <c r="F62" s="19">
        <v>59589.47</v>
      </c>
      <c r="L62" s="47"/>
    </row>
    <row r="63" spans="2:12" s="1" customFormat="1" ht="42.75" customHeight="1">
      <c r="B63" s="6">
        <v>57</v>
      </c>
      <c r="C63" s="14" t="s">
        <v>108</v>
      </c>
      <c r="D63" s="7" t="s">
        <v>61</v>
      </c>
      <c r="E63" s="9"/>
      <c r="F63" s="10">
        <v>20458.86</v>
      </c>
      <c r="L63" s="47"/>
    </row>
    <row r="64" spans="2:12" s="1" customFormat="1" ht="53.25" customHeight="1">
      <c r="B64" s="6">
        <v>58</v>
      </c>
      <c r="C64" s="14" t="s">
        <v>109</v>
      </c>
      <c r="D64" s="7" t="s">
        <v>54</v>
      </c>
      <c r="E64" s="9"/>
      <c r="F64" s="10">
        <v>45042</v>
      </c>
      <c r="L64" s="46"/>
    </row>
    <row r="65" spans="2:12" s="1" customFormat="1" ht="42.75" customHeight="1">
      <c r="B65" s="6">
        <v>59</v>
      </c>
      <c r="C65" s="14" t="s">
        <v>110</v>
      </c>
      <c r="D65" s="7" t="s">
        <v>57</v>
      </c>
      <c r="E65" s="9"/>
      <c r="F65" s="10">
        <v>53500</v>
      </c>
      <c r="L65" s="46"/>
    </row>
    <row r="66" spans="2:12" s="1" customFormat="1" ht="42.75" customHeight="1">
      <c r="B66" s="6">
        <v>60</v>
      </c>
      <c r="C66" s="14" t="s">
        <v>111</v>
      </c>
      <c r="D66" s="7" t="s">
        <v>53</v>
      </c>
      <c r="E66" s="9"/>
      <c r="F66" s="10">
        <v>523.37</v>
      </c>
      <c r="L66" s="46"/>
    </row>
    <row r="67" spans="2:12" s="1" customFormat="1" ht="32.25" customHeight="1">
      <c r="B67" s="6">
        <v>61</v>
      </c>
      <c r="C67" s="14" t="s">
        <v>112</v>
      </c>
      <c r="D67" s="14" t="s">
        <v>156</v>
      </c>
      <c r="E67" s="9"/>
      <c r="F67" s="8">
        <v>100000</v>
      </c>
      <c r="L67" s="46"/>
    </row>
    <row r="68" spans="2:12" s="1" customFormat="1" ht="32.25" customHeight="1">
      <c r="B68" s="6">
        <v>62</v>
      </c>
      <c r="C68" s="14" t="s">
        <v>113</v>
      </c>
      <c r="D68" s="7" t="s">
        <v>51</v>
      </c>
      <c r="E68" s="9"/>
      <c r="F68" s="8">
        <v>90</v>
      </c>
      <c r="L68" s="46"/>
    </row>
    <row r="69" spans="2:12" s="1" customFormat="1" ht="51" customHeight="1">
      <c r="B69" s="6">
        <v>63</v>
      </c>
      <c r="C69" s="14" t="s">
        <v>114</v>
      </c>
      <c r="D69" s="7" t="s">
        <v>62</v>
      </c>
      <c r="E69" s="9"/>
      <c r="F69" s="8">
        <v>100</v>
      </c>
      <c r="L69" s="46"/>
    </row>
    <row r="70" spans="2:12" s="1" customFormat="1" ht="32.25" customHeight="1">
      <c r="B70" s="6">
        <v>64</v>
      </c>
      <c r="C70" s="14" t="s">
        <v>115</v>
      </c>
      <c r="D70" s="7" t="s">
        <v>58</v>
      </c>
      <c r="E70" s="9"/>
      <c r="F70" s="8">
        <v>4491.72</v>
      </c>
      <c r="L70" s="46"/>
    </row>
    <row r="71" spans="2:12" s="1" customFormat="1" ht="32.25" customHeight="1">
      <c r="B71" s="6">
        <v>65</v>
      </c>
      <c r="C71" s="14" t="s">
        <v>116</v>
      </c>
      <c r="D71" s="7" t="s">
        <v>55</v>
      </c>
      <c r="E71" s="9"/>
      <c r="F71" s="8">
        <v>750</v>
      </c>
      <c r="L71" s="46"/>
    </row>
    <row r="72" spans="2:12" s="1" customFormat="1" ht="32.25" customHeight="1">
      <c r="B72" s="6">
        <v>66</v>
      </c>
      <c r="C72" s="14" t="s">
        <v>117</v>
      </c>
      <c r="D72" s="7" t="s">
        <v>52</v>
      </c>
      <c r="E72" s="9"/>
      <c r="F72" s="8">
        <v>600</v>
      </c>
      <c r="L72" s="46"/>
    </row>
    <row r="73" spans="2:12" s="1" customFormat="1" ht="32.25" customHeight="1">
      <c r="B73" s="6">
        <v>67</v>
      </c>
      <c r="C73" s="14" t="s">
        <v>118</v>
      </c>
      <c r="D73" s="7" t="s">
        <v>57</v>
      </c>
      <c r="E73" s="9"/>
      <c r="F73" s="8">
        <v>32431.92</v>
      </c>
      <c r="L73" s="46"/>
    </row>
    <row r="74" spans="2:12" s="1" customFormat="1" ht="32.25" customHeight="1">
      <c r="B74" s="6">
        <v>68</v>
      </c>
      <c r="C74" s="14" t="s">
        <v>119</v>
      </c>
      <c r="D74" s="14" t="s">
        <v>156</v>
      </c>
      <c r="E74" s="9"/>
      <c r="F74" s="8">
        <v>211755.08</v>
      </c>
      <c r="L74" s="47"/>
    </row>
    <row r="75" spans="2:12" s="1" customFormat="1" ht="32.25" customHeight="1">
      <c r="B75" s="6">
        <v>69</v>
      </c>
      <c r="C75" s="14" t="s">
        <v>120</v>
      </c>
      <c r="D75" s="7" t="s">
        <v>61</v>
      </c>
      <c r="E75" s="9"/>
      <c r="F75" s="8">
        <v>138672.21</v>
      </c>
      <c r="L75" s="47"/>
    </row>
    <row r="76" spans="2:12" s="1" customFormat="1" ht="32.25" customHeight="1">
      <c r="B76" s="6">
        <v>70</v>
      </c>
      <c r="C76" s="14" t="s">
        <v>121</v>
      </c>
      <c r="D76" s="7" t="s">
        <v>59</v>
      </c>
      <c r="E76" s="9"/>
      <c r="F76" s="8">
        <v>2000</v>
      </c>
      <c r="L76" s="47"/>
    </row>
    <row r="77" spans="2:12" s="1" customFormat="1" ht="32.25" customHeight="1">
      <c r="B77" s="6">
        <v>71</v>
      </c>
      <c r="C77" s="14" t="s">
        <v>122</v>
      </c>
      <c r="D77" s="7" t="s">
        <v>51</v>
      </c>
      <c r="E77" s="9"/>
      <c r="F77" s="8">
        <v>620.68</v>
      </c>
      <c r="L77" s="46"/>
    </row>
    <row r="78" spans="2:12" s="1" customFormat="1" ht="32.25" customHeight="1">
      <c r="B78" s="6">
        <v>72</v>
      </c>
      <c r="C78" s="14" t="s">
        <v>123</v>
      </c>
      <c r="D78" s="7" t="s">
        <v>65</v>
      </c>
      <c r="E78" s="9"/>
      <c r="F78" s="8">
        <v>149383.8</v>
      </c>
      <c r="L78" s="46"/>
    </row>
    <row r="79" spans="2:12" s="1" customFormat="1" ht="32.25" customHeight="1">
      <c r="B79" s="6">
        <v>73</v>
      </c>
      <c r="C79" s="14" t="s">
        <v>124</v>
      </c>
      <c r="D79" s="7" t="s">
        <v>35</v>
      </c>
      <c r="E79" s="9"/>
      <c r="F79" s="8">
        <v>1280</v>
      </c>
      <c r="L79" s="46"/>
    </row>
    <row r="80" spans="2:12" s="1" customFormat="1" ht="32.25" customHeight="1">
      <c r="B80" s="6">
        <v>74</v>
      </c>
      <c r="C80" s="14" t="s">
        <v>126</v>
      </c>
      <c r="D80" s="14" t="s">
        <v>125</v>
      </c>
      <c r="E80" s="9"/>
      <c r="F80" s="8">
        <v>8730</v>
      </c>
      <c r="L80" s="46"/>
    </row>
    <row r="81" spans="2:12" s="1" customFormat="1" ht="16.5" customHeight="1">
      <c r="B81" s="54" t="s">
        <v>10</v>
      </c>
      <c r="C81" s="55"/>
      <c r="D81" s="56"/>
      <c r="E81" s="22">
        <f>SUM(E56:E80)</f>
        <v>1004131.49</v>
      </c>
      <c r="F81" s="22">
        <f>SUM(F56:F80)</f>
        <v>959760.95</v>
      </c>
      <c r="L81" s="46"/>
    </row>
    <row r="82" spans="2:12" s="1" customFormat="1" ht="11.25" customHeight="1">
      <c r="B82" s="57" t="s">
        <v>127</v>
      </c>
      <c r="C82" s="57"/>
      <c r="D82" s="57"/>
      <c r="E82" s="15">
        <f>SUM(E26+E55+E81)</f>
        <v>2948554.27</v>
      </c>
      <c r="F82" s="15">
        <f>SUM(F26+F55+F81)</f>
        <v>2811877.29</v>
      </c>
      <c r="L82" s="46"/>
    </row>
    <row r="83" spans="2:12" s="1" customFormat="1" ht="21.75" customHeight="1">
      <c r="B83" s="6">
        <v>75</v>
      </c>
      <c r="C83" s="14" t="s">
        <v>13</v>
      </c>
      <c r="D83" s="14" t="s">
        <v>68</v>
      </c>
      <c r="E83" s="8">
        <v>916567.17</v>
      </c>
      <c r="F83" s="9"/>
      <c r="L83" s="46"/>
    </row>
    <row r="84" spans="2:12" s="1" customFormat="1" ht="12" customHeight="1">
      <c r="B84" s="6">
        <v>76</v>
      </c>
      <c r="C84" s="14" t="s">
        <v>13</v>
      </c>
      <c r="D84" s="14" t="s">
        <v>2</v>
      </c>
      <c r="E84" s="8">
        <v>19588.52</v>
      </c>
      <c r="F84" s="9"/>
      <c r="L84" s="46"/>
    </row>
    <row r="85" spans="2:12" s="1" customFormat="1" ht="12" customHeight="1">
      <c r="B85" s="6">
        <v>77</v>
      </c>
      <c r="C85" s="14" t="s">
        <v>13</v>
      </c>
      <c r="D85" s="14" t="s">
        <v>5</v>
      </c>
      <c r="E85" s="8"/>
      <c r="F85" s="8">
        <v>122042</v>
      </c>
      <c r="L85" s="46"/>
    </row>
    <row r="86" spans="2:12" s="1" customFormat="1" ht="32.25" customHeight="1">
      <c r="B86" s="6">
        <v>78</v>
      </c>
      <c r="C86" s="14" t="s">
        <v>13</v>
      </c>
      <c r="D86" s="14" t="s">
        <v>3</v>
      </c>
      <c r="E86" s="8"/>
      <c r="F86" s="8">
        <v>36704</v>
      </c>
      <c r="L86" s="46"/>
    </row>
    <row r="87" spans="2:12" s="1" customFormat="1" ht="32.25" customHeight="1">
      <c r="B87" s="6">
        <v>79</v>
      </c>
      <c r="C87" s="14" t="s">
        <v>13</v>
      </c>
      <c r="D87" s="14" t="s">
        <v>4</v>
      </c>
      <c r="E87" s="8"/>
      <c r="F87" s="8">
        <v>2360</v>
      </c>
      <c r="L87" s="46"/>
    </row>
    <row r="88" spans="2:6" s="1" customFormat="1" ht="21.75" customHeight="1">
      <c r="B88" s="6">
        <v>80</v>
      </c>
      <c r="C88" s="17" t="s">
        <v>13</v>
      </c>
      <c r="D88" s="14" t="s">
        <v>6</v>
      </c>
      <c r="E88" s="8"/>
      <c r="F88" s="8">
        <v>1587.69</v>
      </c>
    </row>
    <row r="89" spans="2:6" s="1" customFormat="1" ht="15" customHeight="1">
      <c r="B89" s="6">
        <v>81</v>
      </c>
      <c r="C89" s="16" t="s">
        <v>13</v>
      </c>
      <c r="D89" s="14" t="s">
        <v>7</v>
      </c>
      <c r="E89" s="10"/>
      <c r="F89" s="8">
        <v>54781.5</v>
      </c>
    </row>
    <row r="90" spans="2:12" s="1" customFormat="1" ht="21.75" customHeight="1">
      <c r="B90" s="6">
        <v>82</v>
      </c>
      <c r="C90" s="14" t="s">
        <v>132</v>
      </c>
      <c r="D90" s="7" t="s">
        <v>36</v>
      </c>
      <c r="E90" s="9"/>
      <c r="F90" s="8">
        <v>3080</v>
      </c>
      <c r="L90" s="44"/>
    </row>
    <row r="91" spans="2:12" s="1" customFormat="1" ht="32.25" customHeight="1">
      <c r="B91" s="6">
        <v>83</v>
      </c>
      <c r="C91" s="14" t="s">
        <v>134</v>
      </c>
      <c r="D91" s="14" t="s">
        <v>133</v>
      </c>
      <c r="E91" s="9"/>
      <c r="F91" s="8">
        <v>4425</v>
      </c>
      <c r="L91" s="46"/>
    </row>
    <row r="92" spans="2:12" s="1" customFormat="1" ht="32.25" customHeight="1">
      <c r="B92" s="6">
        <v>84</v>
      </c>
      <c r="C92" s="14" t="s">
        <v>135</v>
      </c>
      <c r="D92" s="7" t="s">
        <v>53</v>
      </c>
      <c r="E92" s="9"/>
      <c r="F92" s="10">
        <v>521.98</v>
      </c>
      <c r="L92" s="46"/>
    </row>
    <row r="93" spans="2:12" s="1" customFormat="1" ht="32.25" customHeight="1">
      <c r="B93" s="6">
        <v>85</v>
      </c>
      <c r="C93" s="14" t="s">
        <v>136</v>
      </c>
      <c r="D93" s="14" t="s">
        <v>156</v>
      </c>
      <c r="E93" s="9"/>
      <c r="F93" s="8">
        <v>112000</v>
      </c>
      <c r="L93" s="46"/>
    </row>
    <row r="94" spans="2:12" s="1" customFormat="1" ht="32.25" customHeight="1">
      <c r="B94" s="6">
        <v>86</v>
      </c>
      <c r="C94" s="14" t="s">
        <v>137</v>
      </c>
      <c r="D94" s="7" t="s">
        <v>61</v>
      </c>
      <c r="E94" s="9"/>
      <c r="F94" s="8">
        <v>7434.2</v>
      </c>
      <c r="L94" s="46"/>
    </row>
    <row r="95" spans="2:12" s="1" customFormat="1" ht="32.25" customHeight="1">
      <c r="B95" s="6">
        <v>87</v>
      </c>
      <c r="C95" s="14" t="s">
        <v>139</v>
      </c>
      <c r="D95" s="14" t="s">
        <v>156</v>
      </c>
      <c r="E95" s="9"/>
      <c r="F95" s="8">
        <v>82000</v>
      </c>
      <c r="L95" s="46"/>
    </row>
    <row r="96" spans="2:12" s="1" customFormat="1" ht="42.75" customHeight="1">
      <c r="B96" s="6">
        <v>88</v>
      </c>
      <c r="C96" s="14" t="s">
        <v>138</v>
      </c>
      <c r="D96" s="7" t="s">
        <v>60</v>
      </c>
      <c r="E96" s="9"/>
      <c r="F96" s="8">
        <v>27200</v>
      </c>
      <c r="L96" s="46"/>
    </row>
    <row r="97" spans="2:12" s="1" customFormat="1" ht="42.75" customHeight="1">
      <c r="B97" s="6">
        <v>89</v>
      </c>
      <c r="C97" s="14" t="s">
        <v>142</v>
      </c>
      <c r="D97" s="7" t="s">
        <v>52</v>
      </c>
      <c r="E97" s="9"/>
      <c r="F97" s="8">
        <v>959.37</v>
      </c>
      <c r="L97" s="46"/>
    </row>
    <row r="98" spans="2:12" s="1" customFormat="1" ht="42.75" customHeight="1">
      <c r="B98" s="6">
        <v>90</v>
      </c>
      <c r="C98" s="14" t="s">
        <v>140</v>
      </c>
      <c r="D98" s="7" t="s">
        <v>62</v>
      </c>
      <c r="E98" s="9"/>
      <c r="F98" s="8">
        <v>100</v>
      </c>
      <c r="L98" s="46"/>
    </row>
    <row r="99" spans="2:12" s="1" customFormat="1" ht="42.75" customHeight="1">
      <c r="B99" s="6">
        <v>91</v>
      </c>
      <c r="C99" s="14" t="s">
        <v>141</v>
      </c>
      <c r="D99" s="7" t="s">
        <v>55</v>
      </c>
      <c r="E99" s="9"/>
      <c r="F99" s="8">
        <v>506.26</v>
      </c>
      <c r="L99" s="46"/>
    </row>
    <row r="100" spans="2:12" s="1" customFormat="1" ht="42.75" customHeight="1">
      <c r="B100" s="6">
        <v>92</v>
      </c>
      <c r="C100" s="14" t="s">
        <v>143</v>
      </c>
      <c r="D100" s="7" t="s">
        <v>51</v>
      </c>
      <c r="E100" s="9"/>
      <c r="F100" s="8">
        <v>654.89</v>
      </c>
      <c r="L100" s="46"/>
    </row>
    <row r="101" spans="2:12" s="1" customFormat="1" ht="32.25" customHeight="1">
      <c r="B101" s="6">
        <v>93</v>
      </c>
      <c r="C101" s="14" t="s">
        <v>144</v>
      </c>
      <c r="D101" s="7" t="s">
        <v>59</v>
      </c>
      <c r="E101" s="9"/>
      <c r="F101" s="8">
        <v>2000</v>
      </c>
      <c r="L101" s="44"/>
    </row>
    <row r="102" spans="2:12" s="1" customFormat="1" ht="32.25" customHeight="1">
      <c r="B102" s="11">
        <v>94</v>
      </c>
      <c r="C102" s="14" t="s">
        <v>145</v>
      </c>
      <c r="D102" s="7" t="s">
        <v>36</v>
      </c>
      <c r="E102" s="9"/>
      <c r="F102" s="8">
        <v>3080</v>
      </c>
      <c r="L102" s="46"/>
    </row>
    <row r="103" spans="2:6" s="1" customFormat="1" ht="32.25" customHeight="1">
      <c r="B103" s="6">
        <v>95</v>
      </c>
      <c r="C103" s="14" t="s">
        <v>146</v>
      </c>
      <c r="D103" s="14" t="s">
        <v>156</v>
      </c>
      <c r="E103" s="9"/>
      <c r="F103" s="8">
        <v>334196.09</v>
      </c>
    </row>
    <row r="104" spans="2:6" s="1" customFormat="1" ht="32.25" customHeight="1">
      <c r="B104" s="6">
        <v>96</v>
      </c>
      <c r="C104" s="14" t="s">
        <v>147</v>
      </c>
      <c r="D104" s="7" t="s">
        <v>54</v>
      </c>
      <c r="E104" s="9"/>
      <c r="F104" s="8">
        <v>50000</v>
      </c>
    </row>
    <row r="105" spans="2:6" s="1" customFormat="1" ht="32.25" customHeight="1">
      <c r="B105" s="6">
        <v>97</v>
      </c>
      <c r="C105" s="14" t="s">
        <v>148</v>
      </c>
      <c r="D105" s="7" t="s">
        <v>61</v>
      </c>
      <c r="E105" s="9"/>
      <c r="F105" s="8">
        <v>50000</v>
      </c>
    </row>
    <row r="106" spans="2:6" s="1" customFormat="1" ht="32.25" customHeight="1">
      <c r="B106" s="6">
        <v>98</v>
      </c>
      <c r="C106" s="14" t="s">
        <v>149</v>
      </c>
      <c r="D106" s="7" t="s">
        <v>57</v>
      </c>
      <c r="E106" s="9"/>
      <c r="F106" s="8">
        <v>38500</v>
      </c>
    </row>
    <row r="107" spans="2:6" s="1" customFormat="1" ht="32.25" customHeight="1">
      <c r="B107" s="6">
        <v>99</v>
      </c>
      <c r="C107" s="14" t="s">
        <v>150</v>
      </c>
      <c r="D107" s="14" t="s">
        <v>133</v>
      </c>
      <c r="E107" s="9"/>
      <c r="F107" s="8">
        <v>4425</v>
      </c>
    </row>
    <row r="108" spans="2:6" s="1" customFormat="1" ht="32.25" customHeight="1">
      <c r="B108" s="6">
        <v>100</v>
      </c>
      <c r="C108" s="14" t="s">
        <v>151</v>
      </c>
      <c r="D108" s="7" t="s">
        <v>58</v>
      </c>
      <c r="E108" s="9"/>
      <c r="F108" s="8">
        <v>4491.72</v>
      </c>
    </row>
    <row r="109" spans="2:6" s="1" customFormat="1" ht="32.25" customHeight="1">
      <c r="B109" s="6">
        <v>101</v>
      </c>
      <c r="C109" s="14" t="s">
        <v>152</v>
      </c>
      <c r="D109" s="7" t="s">
        <v>35</v>
      </c>
      <c r="E109" s="9"/>
      <c r="F109" s="8">
        <v>1280</v>
      </c>
    </row>
    <row r="110" spans="2:6" s="1" customFormat="1" ht="13.5" customHeight="1">
      <c r="B110" s="58" t="s">
        <v>14</v>
      </c>
      <c r="C110" s="59"/>
      <c r="D110" s="60"/>
      <c r="E110" s="15">
        <f>SUM(E83:E109)</f>
        <v>936155.6900000001</v>
      </c>
      <c r="F110" s="15">
        <f>SUM(F83:F109)</f>
        <v>944329.7000000001</v>
      </c>
    </row>
    <row r="111" spans="2:6" s="1" customFormat="1" ht="32.25" customHeight="1">
      <c r="B111" s="6">
        <v>102</v>
      </c>
      <c r="C111" s="14" t="s">
        <v>153</v>
      </c>
      <c r="D111" s="7" t="s">
        <v>54</v>
      </c>
      <c r="E111" s="9"/>
      <c r="F111" s="8">
        <v>72698.2</v>
      </c>
    </row>
    <row r="112" spans="2:6" s="1" customFormat="1" ht="34.5" customHeight="1">
      <c r="B112" s="6">
        <v>103</v>
      </c>
      <c r="C112" s="14" t="s">
        <v>154</v>
      </c>
      <c r="D112" s="14" t="s">
        <v>156</v>
      </c>
      <c r="E112" s="9"/>
      <c r="F112" s="8">
        <v>100000</v>
      </c>
    </row>
    <row r="113" spans="2:6" s="1" customFormat="1" ht="32.25" customHeight="1">
      <c r="B113" s="6">
        <v>104</v>
      </c>
      <c r="C113" s="14" t="s">
        <v>155</v>
      </c>
      <c r="D113" s="7" t="s">
        <v>60</v>
      </c>
      <c r="E113" s="9"/>
      <c r="F113" s="8">
        <v>29920</v>
      </c>
    </row>
    <row r="114" spans="2:6" s="1" customFormat="1" ht="32.25" customHeight="1">
      <c r="B114" s="6">
        <v>105</v>
      </c>
      <c r="C114" s="14" t="s">
        <v>157</v>
      </c>
      <c r="D114" s="7" t="s">
        <v>51</v>
      </c>
      <c r="E114" s="9"/>
      <c r="F114" s="10">
        <v>734.78</v>
      </c>
    </row>
    <row r="115" spans="2:6" s="1" customFormat="1" ht="42.75" customHeight="1">
      <c r="B115" s="6">
        <v>106</v>
      </c>
      <c r="C115" s="14" t="s">
        <v>158</v>
      </c>
      <c r="D115" s="7" t="s">
        <v>63</v>
      </c>
      <c r="E115" s="9"/>
      <c r="F115" s="8">
        <v>3.53</v>
      </c>
    </row>
    <row r="116" spans="2:6" s="1" customFormat="1" ht="32.25" customHeight="1">
      <c r="B116" s="6">
        <v>107</v>
      </c>
      <c r="C116" s="14" t="s">
        <v>159</v>
      </c>
      <c r="D116" s="7" t="s">
        <v>52</v>
      </c>
      <c r="E116" s="9"/>
      <c r="F116" s="8">
        <v>513.3</v>
      </c>
    </row>
    <row r="117" spans="2:6" s="1" customFormat="1" ht="42.75" customHeight="1">
      <c r="B117" s="6">
        <v>108</v>
      </c>
      <c r="C117" s="14" t="s">
        <v>161</v>
      </c>
      <c r="D117" s="7" t="s">
        <v>62</v>
      </c>
      <c r="E117" s="9"/>
      <c r="F117" s="8">
        <v>100</v>
      </c>
    </row>
    <row r="118" spans="2:12" s="1" customFormat="1" ht="41.25" customHeight="1">
      <c r="B118" s="6">
        <v>109</v>
      </c>
      <c r="C118" s="14" t="s">
        <v>160</v>
      </c>
      <c r="D118" s="7" t="s">
        <v>55</v>
      </c>
      <c r="E118" s="9"/>
      <c r="F118" s="8">
        <v>640.37</v>
      </c>
      <c r="L118" s="47"/>
    </row>
    <row r="119" spans="2:12" s="1" customFormat="1" ht="32.25" customHeight="1">
      <c r="B119" s="6">
        <v>110</v>
      </c>
      <c r="C119" s="14" t="s">
        <v>163</v>
      </c>
      <c r="D119" s="14" t="s">
        <v>162</v>
      </c>
      <c r="E119" s="9"/>
      <c r="F119" s="8">
        <v>7314.17</v>
      </c>
      <c r="L119" s="44"/>
    </row>
    <row r="120" spans="2:12" s="1" customFormat="1" ht="32.25" customHeight="1">
      <c r="B120" s="6">
        <v>111</v>
      </c>
      <c r="C120" s="14" t="s">
        <v>164</v>
      </c>
      <c r="D120" s="7" t="s">
        <v>36</v>
      </c>
      <c r="E120" s="9"/>
      <c r="F120" s="8">
        <v>3080</v>
      </c>
      <c r="L120" s="46"/>
    </row>
    <row r="121" spans="2:12" s="1" customFormat="1" ht="32.25" customHeight="1">
      <c r="B121" s="6">
        <v>112</v>
      </c>
      <c r="C121" s="14" t="s">
        <v>165</v>
      </c>
      <c r="D121" s="7" t="s">
        <v>58</v>
      </c>
      <c r="E121" s="9"/>
      <c r="F121" s="8">
        <v>4491.72</v>
      </c>
      <c r="L121" s="46"/>
    </row>
    <row r="122" spans="2:12" s="1" customFormat="1" ht="32.25" customHeight="1">
      <c r="B122" s="6">
        <v>113</v>
      </c>
      <c r="C122" s="14" t="s">
        <v>166</v>
      </c>
      <c r="D122" s="7" t="s">
        <v>53</v>
      </c>
      <c r="E122" s="9"/>
      <c r="F122" s="8">
        <v>521.98</v>
      </c>
      <c r="L122" s="46"/>
    </row>
    <row r="123" spans="2:12" s="1" customFormat="1" ht="32.25" customHeight="1">
      <c r="B123" s="6">
        <v>114</v>
      </c>
      <c r="C123" s="14" t="s">
        <v>172</v>
      </c>
      <c r="D123" s="7" t="s">
        <v>57</v>
      </c>
      <c r="E123" s="9"/>
      <c r="F123" s="8">
        <v>38500</v>
      </c>
      <c r="L123" s="46"/>
    </row>
    <row r="124" spans="2:12" s="1" customFormat="1" ht="32.25" customHeight="1">
      <c r="B124" s="6">
        <v>115</v>
      </c>
      <c r="C124" s="14" t="s">
        <v>167</v>
      </c>
      <c r="D124" s="7" t="s">
        <v>59</v>
      </c>
      <c r="E124" s="9"/>
      <c r="F124" s="8">
        <v>2000</v>
      </c>
      <c r="L124" s="46"/>
    </row>
    <row r="125" spans="2:12" s="1" customFormat="1" ht="32.25" customHeight="1">
      <c r="B125" s="6">
        <v>116</v>
      </c>
      <c r="C125" s="14" t="s">
        <v>168</v>
      </c>
      <c r="D125" s="7" t="s">
        <v>35</v>
      </c>
      <c r="E125" s="9"/>
      <c r="F125" s="8">
        <v>1280</v>
      </c>
      <c r="L125" s="46"/>
    </row>
    <row r="126" spans="2:12" s="1" customFormat="1" ht="32.25" customHeight="1">
      <c r="B126" s="6">
        <v>117</v>
      </c>
      <c r="C126" s="14" t="s">
        <v>173</v>
      </c>
      <c r="D126" s="14" t="s">
        <v>133</v>
      </c>
      <c r="E126" s="9"/>
      <c r="F126" s="8">
        <v>4425</v>
      </c>
      <c r="L126" s="46"/>
    </row>
    <row r="127" spans="2:12" s="1" customFormat="1" ht="32.25" customHeight="1">
      <c r="B127" s="6">
        <v>118</v>
      </c>
      <c r="C127" s="14" t="s">
        <v>170</v>
      </c>
      <c r="D127" s="14" t="s">
        <v>169</v>
      </c>
      <c r="E127" s="9"/>
      <c r="F127" s="8">
        <v>348268.85</v>
      </c>
      <c r="L127" s="44"/>
    </row>
    <row r="128" spans="2:12" s="1" customFormat="1" ht="32.25" customHeight="1">
      <c r="B128" s="6">
        <v>119</v>
      </c>
      <c r="C128" s="14" t="s">
        <v>171</v>
      </c>
      <c r="D128" s="7" t="s">
        <v>61</v>
      </c>
      <c r="E128" s="9"/>
      <c r="F128" s="8">
        <v>54812.28</v>
      </c>
      <c r="L128" s="46"/>
    </row>
    <row r="129" spans="2:12" s="1" customFormat="1" ht="32.25" customHeight="1">
      <c r="B129" s="6">
        <v>120</v>
      </c>
      <c r="C129" s="14" t="s">
        <v>175</v>
      </c>
      <c r="D129" s="14" t="s">
        <v>174</v>
      </c>
      <c r="E129" s="9"/>
      <c r="F129" s="8">
        <v>1200</v>
      </c>
      <c r="L129" s="46"/>
    </row>
    <row r="130" spans="2:12" s="1" customFormat="1" ht="32.25" customHeight="1">
      <c r="B130" s="6">
        <v>121</v>
      </c>
      <c r="C130" s="14" t="s">
        <v>177</v>
      </c>
      <c r="D130" s="14" t="s">
        <v>176</v>
      </c>
      <c r="E130" s="9"/>
      <c r="F130" s="8">
        <v>14270.5</v>
      </c>
      <c r="L130" s="44"/>
    </row>
    <row r="131" spans="2:12" s="1" customFormat="1" ht="32.25" customHeight="1">
      <c r="B131" s="6">
        <v>122</v>
      </c>
      <c r="C131" s="14" t="s">
        <v>178</v>
      </c>
      <c r="D131" s="7" t="s">
        <v>53</v>
      </c>
      <c r="E131" s="9"/>
      <c r="F131" s="8">
        <v>832.89</v>
      </c>
      <c r="L131" s="46"/>
    </row>
    <row r="132" spans="2:12" s="1" customFormat="1" ht="32.25" customHeight="1">
      <c r="B132" s="6">
        <v>123</v>
      </c>
      <c r="C132" s="14" t="s">
        <v>179</v>
      </c>
      <c r="D132" s="7" t="s">
        <v>61</v>
      </c>
      <c r="E132" s="9"/>
      <c r="F132" s="8">
        <v>60000</v>
      </c>
      <c r="L132" s="47"/>
    </row>
    <row r="133" spans="2:6" s="1" customFormat="1" ht="32.25" customHeight="1">
      <c r="B133" s="6">
        <v>124</v>
      </c>
      <c r="C133" s="14" t="s">
        <v>16</v>
      </c>
      <c r="D133" s="14" t="s">
        <v>3</v>
      </c>
      <c r="E133" s="9"/>
      <c r="F133" s="8">
        <v>4043</v>
      </c>
    </row>
    <row r="134" spans="2:6" s="1" customFormat="1" ht="32.25" customHeight="1">
      <c r="B134" s="6">
        <v>125</v>
      </c>
      <c r="C134" s="14" t="s">
        <v>16</v>
      </c>
      <c r="D134" s="14" t="s">
        <v>4</v>
      </c>
      <c r="E134" s="9"/>
      <c r="F134" s="8">
        <v>3028.64</v>
      </c>
    </row>
    <row r="135" spans="2:6" s="1" customFormat="1" ht="21" customHeight="1">
      <c r="B135" s="6">
        <v>126</v>
      </c>
      <c r="C135" s="14" t="s">
        <v>16</v>
      </c>
      <c r="D135" s="14" t="s">
        <v>68</v>
      </c>
      <c r="E135" s="8">
        <v>843523.55</v>
      </c>
      <c r="F135" s="8"/>
    </row>
    <row r="136" spans="2:6" s="1" customFormat="1" ht="12" customHeight="1">
      <c r="B136" s="6">
        <v>127</v>
      </c>
      <c r="C136" s="14" t="s">
        <v>16</v>
      </c>
      <c r="D136" s="14" t="s">
        <v>2</v>
      </c>
      <c r="E136" s="8">
        <v>31843.78</v>
      </c>
      <c r="F136" s="8"/>
    </row>
    <row r="137" spans="2:6" s="1" customFormat="1" ht="11.25" customHeight="1">
      <c r="B137" s="6">
        <v>128</v>
      </c>
      <c r="C137" s="18" t="s">
        <v>16</v>
      </c>
      <c r="D137" s="14" t="s">
        <v>5</v>
      </c>
      <c r="E137" s="8"/>
      <c r="F137" s="8">
        <v>122042</v>
      </c>
    </row>
    <row r="138" spans="2:6" s="1" customFormat="1" ht="21" customHeight="1">
      <c r="B138" s="6">
        <v>129</v>
      </c>
      <c r="C138" s="17" t="s">
        <v>16</v>
      </c>
      <c r="D138" s="14" t="s">
        <v>6</v>
      </c>
      <c r="E138" s="9"/>
      <c r="F138" s="8">
        <v>1597.15</v>
      </c>
    </row>
    <row r="139" spans="2:6" s="1" customFormat="1" ht="14.25" customHeight="1">
      <c r="B139" s="6">
        <v>130</v>
      </c>
      <c r="C139" s="18" t="s">
        <v>16</v>
      </c>
      <c r="D139" s="14" t="s">
        <v>7</v>
      </c>
      <c r="E139" s="9"/>
      <c r="F139" s="8">
        <v>102500.21</v>
      </c>
    </row>
    <row r="140" spans="2:6" s="1" customFormat="1" ht="12.75" customHeight="1">
      <c r="B140" s="61" t="s">
        <v>15</v>
      </c>
      <c r="C140" s="62"/>
      <c r="D140" s="63"/>
      <c r="E140" s="15">
        <f>SUM(E111:E139)</f>
        <v>875367.3300000001</v>
      </c>
      <c r="F140" s="15">
        <f>SUM(F111:F139)</f>
        <v>978818.5700000001</v>
      </c>
    </row>
    <row r="141" spans="2:6" s="1" customFormat="1" ht="38.25" customHeight="1">
      <c r="B141" s="11">
        <v>131</v>
      </c>
      <c r="C141" s="14" t="s">
        <v>180</v>
      </c>
      <c r="D141" s="7" t="s">
        <v>54</v>
      </c>
      <c r="E141" s="9"/>
      <c r="F141" s="8">
        <v>60000</v>
      </c>
    </row>
    <row r="142" spans="2:12" s="1" customFormat="1" ht="42.75" customHeight="1">
      <c r="B142" s="11">
        <v>132</v>
      </c>
      <c r="C142" s="14" t="s">
        <v>181</v>
      </c>
      <c r="D142" s="7" t="s">
        <v>61</v>
      </c>
      <c r="E142" s="9"/>
      <c r="F142" s="8">
        <v>40000</v>
      </c>
      <c r="L142" s="44"/>
    </row>
    <row r="143" spans="2:12" s="1" customFormat="1" ht="32.25" customHeight="1">
      <c r="B143" s="11">
        <v>133</v>
      </c>
      <c r="C143" s="14" t="s">
        <v>182</v>
      </c>
      <c r="D143" s="7" t="s">
        <v>54</v>
      </c>
      <c r="E143" s="9"/>
      <c r="F143" s="8">
        <v>40000</v>
      </c>
      <c r="L143" s="46"/>
    </row>
    <row r="144" spans="2:12" s="1" customFormat="1" ht="31.5" customHeight="1">
      <c r="B144" s="11">
        <v>134</v>
      </c>
      <c r="C144" s="14" t="s">
        <v>183</v>
      </c>
      <c r="D144" s="7" t="s">
        <v>35</v>
      </c>
      <c r="E144" s="9"/>
      <c r="F144" s="8">
        <v>1280</v>
      </c>
      <c r="L144" s="46"/>
    </row>
    <row r="145" spans="2:12" s="1" customFormat="1" ht="42.75" customHeight="1">
      <c r="B145" s="11">
        <v>135</v>
      </c>
      <c r="C145" s="14" t="s">
        <v>184</v>
      </c>
      <c r="D145" s="7" t="s">
        <v>60</v>
      </c>
      <c r="E145" s="9"/>
      <c r="F145" s="8">
        <v>30430</v>
      </c>
      <c r="L145" s="46"/>
    </row>
    <row r="146" spans="2:12" s="1" customFormat="1" ht="31.5" customHeight="1">
      <c r="B146" s="11">
        <v>136</v>
      </c>
      <c r="C146" s="14" t="s">
        <v>185</v>
      </c>
      <c r="D146" s="14" t="s">
        <v>176</v>
      </c>
      <c r="E146" s="9"/>
      <c r="F146" s="8">
        <v>5231.04</v>
      </c>
      <c r="L146" s="46"/>
    </row>
    <row r="147" spans="2:12" s="1" customFormat="1" ht="45" customHeight="1">
      <c r="B147" s="11">
        <v>137</v>
      </c>
      <c r="C147" s="14" t="s">
        <v>186</v>
      </c>
      <c r="D147" s="7" t="s">
        <v>62</v>
      </c>
      <c r="E147" s="9"/>
      <c r="F147" s="8">
        <v>100</v>
      </c>
      <c r="L147" s="46"/>
    </row>
    <row r="148" spans="2:12" s="1" customFormat="1" ht="43.5" customHeight="1">
      <c r="B148" s="11">
        <v>138</v>
      </c>
      <c r="C148" s="14" t="s">
        <v>187</v>
      </c>
      <c r="D148" s="7" t="s">
        <v>40</v>
      </c>
      <c r="E148" s="9"/>
      <c r="F148" s="8">
        <v>675.36</v>
      </c>
      <c r="L148" s="46"/>
    </row>
    <row r="149" spans="2:12" s="1" customFormat="1" ht="51" customHeight="1">
      <c r="B149" s="11">
        <v>139</v>
      </c>
      <c r="C149" s="14" t="s">
        <v>188</v>
      </c>
      <c r="D149" s="7" t="s">
        <v>38</v>
      </c>
      <c r="E149" s="9"/>
      <c r="F149" s="8">
        <v>410.64</v>
      </c>
      <c r="L149" s="46"/>
    </row>
    <row r="150" spans="2:12" s="1" customFormat="1" ht="50.25" customHeight="1">
      <c r="B150" s="11">
        <v>140</v>
      </c>
      <c r="C150" s="14" t="s">
        <v>189</v>
      </c>
      <c r="D150" s="7" t="s">
        <v>63</v>
      </c>
      <c r="E150" s="9"/>
      <c r="F150" s="8">
        <v>49.39</v>
      </c>
      <c r="L150" s="44"/>
    </row>
    <row r="151" spans="2:12" s="1" customFormat="1" ht="53.25" customHeight="1">
      <c r="B151" s="11">
        <v>141</v>
      </c>
      <c r="C151" s="14" t="s">
        <v>187</v>
      </c>
      <c r="D151" s="7" t="s">
        <v>29</v>
      </c>
      <c r="E151" s="9"/>
      <c r="F151" s="10">
        <v>499.74</v>
      </c>
      <c r="L151" s="46"/>
    </row>
    <row r="152" spans="2:12" s="1" customFormat="1" ht="53.25" customHeight="1">
      <c r="B152" s="11">
        <v>142</v>
      </c>
      <c r="C152" s="14" t="s">
        <v>190</v>
      </c>
      <c r="D152" s="7" t="s">
        <v>37</v>
      </c>
      <c r="E152" s="9"/>
      <c r="F152" s="10">
        <v>120</v>
      </c>
      <c r="L152" s="46"/>
    </row>
    <row r="153" spans="2:12" s="1" customFormat="1" ht="42.75" customHeight="1">
      <c r="B153" s="11">
        <v>143</v>
      </c>
      <c r="C153" s="14" t="s">
        <v>194</v>
      </c>
      <c r="D153" s="7" t="s">
        <v>54</v>
      </c>
      <c r="E153" s="9"/>
      <c r="F153" s="8">
        <v>39526.8</v>
      </c>
      <c r="L153" s="46"/>
    </row>
    <row r="154" spans="2:12" s="1" customFormat="1" ht="42.75" customHeight="1">
      <c r="B154" s="11">
        <v>144</v>
      </c>
      <c r="C154" s="14" t="s">
        <v>191</v>
      </c>
      <c r="D154" s="7" t="s">
        <v>34</v>
      </c>
      <c r="E154" s="9"/>
      <c r="F154" s="8">
        <v>4491.72</v>
      </c>
      <c r="L154" s="46"/>
    </row>
    <row r="155" spans="2:12" s="1" customFormat="1" ht="53.25" customHeight="1">
      <c r="B155" s="11">
        <v>145</v>
      </c>
      <c r="C155" s="14" t="s">
        <v>193</v>
      </c>
      <c r="D155" s="7" t="s">
        <v>61</v>
      </c>
      <c r="E155" s="9"/>
      <c r="F155" s="8">
        <v>16540.26</v>
      </c>
      <c r="L155" s="46"/>
    </row>
    <row r="156" spans="2:12" s="1" customFormat="1" ht="53.25" customHeight="1">
      <c r="B156" s="11">
        <v>146</v>
      </c>
      <c r="C156" s="14" t="s">
        <v>192</v>
      </c>
      <c r="D156" s="7" t="s">
        <v>36</v>
      </c>
      <c r="E156" s="9"/>
      <c r="F156" s="8">
        <v>3080</v>
      </c>
      <c r="L156" s="44"/>
    </row>
    <row r="157" spans="2:6" s="1" customFormat="1" ht="32.25" customHeight="1">
      <c r="B157" s="11">
        <v>147</v>
      </c>
      <c r="C157" s="14" t="s">
        <v>196</v>
      </c>
      <c r="D157" s="14" t="s">
        <v>133</v>
      </c>
      <c r="E157" s="9"/>
      <c r="F157" s="8">
        <v>4425</v>
      </c>
    </row>
    <row r="158" spans="2:6" s="1" customFormat="1" ht="32.25" customHeight="1">
      <c r="B158" s="11">
        <v>148</v>
      </c>
      <c r="C158" s="14" t="s">
        <v>197</v>
      </c>
      <c r="D158" s="7" t="s">
        <v>59</v>
      </c>
      <c r="E158" s="9"/>
      <c r="F158" s="8">
        <v>2000</v>
      </c>
    </row>
    <row r="159" spans="2:6" s="1" customFormat="1" ht="42.75" customHeight="1">
      <c r="B159" s="11">
        <v>149</v>
      </c>
      <c r="C159" s="14" t="s">
        <v>195</v>
      </c>
      <c r="D159" s="7" t="s">
        <v>41</v>
      </c>
      <c r="E159" s="9"/>
      <c r="F159" s="8">
        <v>38500</v>
      </c>
    </row>
    <row r="160" spans="2:6" s="1" customFormat="1" ht="33" customHeight="1">
      <c r="B160" s="11">
        <v>150</v>
      </c>
      <c r="C160" s="14" t="s">
        <v>198</v>
      </c>
      <c r="D160" s="14" t="s">
        <v>162</v>
      </c>
      <c r="E160" s="9"/>
      <c r="F160" s="8">
        <v>1798.32</v>
      </c>
    </row>
    <row r="161" spans="2:6" s="1" customFormat="1" ht="27" customHeight="1">
      <c r="B161" s="11">
        <v>151</v>
      </c>
      <c r="C161" s="14" t="s">
        <v>199</v>
      </c>
      <c r="D161" s="14" t="s">
        <v>176</v>
      </c>
      <c r="E161" s="9"/>
      <c r="F161" s="8">
        <v>2400</v>
      </c>
    </row>
    <row r="162" spans="2:6" s="1" customFormat="1" ht="23.25" customHeight="1">
      <c r="B162" s="11">
        <v>152</v>
      </c>
      <c r="C162" s="14" t="s">
        <v>200</v>
      </c>
      <c r="D162" s="14" t="s">
        <v>201</v>
      </c>
      <c r="E162" s="9"/>
      <c r="F162" s="8">
        <v>7700</v>
      </c>
    </row>
    <row r="163" spans="2:6" s="1" customFormat="1" ht="21.75" customHeight="1">
      <c r="B163" s="26">
        <v>153</v>
      </c>
      <c r="C163" s="27" t="s">
        <v>17</v>
      </c>
      <c r="D163" s="14" t="s">
        <v>68</v>
      </c>
      <c r="E163" s="8">
        <v>697811.85</v>
      </c>
      <c r="F163" s="8"/>
    </row>
    <row r="164" spans="2:6" s="1" customFormat="1" ht="11.25" customHeight="1">
      <c r="B164" s="26">
        <v>154</v>
      </c>
      <c r="C164" s="27" t="s">
        <v>17</v>
      </c>
      <c r="D164" s="14" t="s">
        <v>2</v>
      </c>
      <c r="E164" s="8">
        <v>10384.04</v>
      </c>
      <c r="F164" s="8"/>
    </row>
    <row r="165" spans="2:6" s="1" customFormat="1" ht="10.5" customHeight="1">
      <c r="B165" s="26">
        <v>155</v>
      </c>
      <c r="C165" s="27" t="s">
        <v>17</v>
      </c>
      <c r="D165" s="14" t="s">
        <v>5</v>
      </c>
      <c r="E165" s="8"/>
      <c r="F165" s="8">
        <v>122042</v>
      </c>
    </row>
    <row r="166" spans="2:6" s="1" customFormat="1" ht="21" customHeight="1">
      <c r="B166" s="26">
        <v>156</v>
      </c>
      <c r="C166" s="29" t="s">
        <v>17</v>
      </c>
      <c r="D166" s="14" t="s">
        <v>6</v>
      </c>
      <c r="E166" s="9"/>
      <c r="F166" s="8">
        <v>1343.96</v>
      </c>
    </row>
    <row r="167" spans="2:6" s="1" customFormat="1" ht="12" customHeight="1">
      <c r="B167" s="26">
        <v>157</v>
      </c>
      <c r="C167" s="28" t="s">
        <v>17</v>
      </c>
      <c r="D167" s="14" t="s">
        <v>7</v>
      </c>
      <c r="E167" s="9"/>
      <c r="F167" s="8">
        <v>59592.47</v>
      </c>
    </row>
    <row r="168" spans="2:6" s="1" customFormat="1" ht="48" customHeight="1">
      <c r="B168" s="26">
        <v>158</v>
      </c>
      <c r="C168" s="28" t="s">
        <v>17</v>
      </c>
      <c r="D168" s="14" t="s">
        <v>4</v>
      </c>
      <c r="E168" s="9"/>
      <c r="F168" s="8">
        <v>10223.2</v>
      </c>
    </row>
    <row r="169" spans="2:6" s="1" customFormat="1" ht="33" customHeight="1">
      <c r="B169" s="26">
        <v>159</v>
      </c>
      <c r="C169" s="27" t="s">
        <v>17</v>
      </c>
      <c r="D169" s="14" t="s">
        <v>3</v>
      </c>
      <c r="E169" s="9"/>
      <c r="F169" s="8">
        <v>5210</v>
      </c>
    </row>
    <row r="170" spans="2:6" s="1" customFormat="1" ht="12.75" customHeight="1">
      <c r="B170" s="54" t="s">
        <v>18</v>
      </c>
      <c r="C170" s="55"/>
      <c r="D170" s="56"/>
      <c r="E170" s="22">
        <f>SUM(E141:E169)</f>
        <v>708195.89</v>
      </c>
      <c r="F170" s="22">
        <f>SUM(F141:F169)</f>
        <v>497669.9000000001</v>
      </c>
    </row>
    <row r="171" spans="2:6" s="1" customFormat="1" ht="11.25" customHeight="1">
      <c r="B171" s="57" t="s">
        <v>31</v>
      </c>
      <c r="C171" s="57"/>
      <c r="D171" s="57"/>
      <c r="E171" s="15">
        <f>SUM(E110+E140+E170)</f>
        <v>2519718.91</v>
      </c>
      <c r="F171" s="15">
        <f>SUM(F110+F140+F170)</f>
        <v>2420818.17</v>
      </c>
    </row>
    <row r="172" spans="2:6" s="1" customFormat="1" ht="11.25" customHeight="1">
      <c r="B172" s="57" t="s">
        <v>131</v>
      </c>
      <c r="C172" s="57"/>
      <c r="D172" s="57"/>
      <c r="E172" s="15">
        <f>SUM(E171+E82)</f>
        <v>5468273.18</v>
      </c>
      <c r="F172" s="15">
        <f>SUM(F171+F82)</f>
        <v>5232695.46</v>
      </c>
    </row>
    <row r="173" spans="2:6" s="1" customFormat="1" ht="21" customHeight="1">
      <c r="B173" s="11">
        <v>160</v>
      </c>
      <c r="C173" s="14" t="s">
        <v>203</v>
      </c>
      <c r="D173" s="14" t="s">
        <v>202</v>
      </c>
      <c r="E173" s="9"/>
      <c r="F173" s="8">
        <v>43250</v>
      </c>
    </row>
    <row r="174" spans="2:6" s="1" customFormat="1" ht="33.75" customHeight="1">
      <c r="B174" s="11">
        <v>161</v>
      </c>
      <c r="C174" s="14" t="s">
        <v>204</v>
      </c>
      <c r="D174" s="7" t="s">
        <v>54</v>
      </c>
      <c r="E174" s="9"/>
      <c r="F174" s="10">
        <v>55000</v>
      </c>
    </row>
    <row r="175" spans="2:6" s="1" customFormat="1" ht="32.25" customHeight="1">
      <c r="B175" s="11">
        <v>162</v>
      </c>
      <c r="C175" s="14" t="s">
        <v>205</v>
      </c>
      <c r="D175" s="7" t="s">
        <v>61</v>
      </c>
      <c r="E175" s="9"/>
      <c r="F175" s="10">
        <v>50000</v>
      </c>
    </row>
    <row r="176" spans="2:12" s="1" customFormat="1" ht="27" customHeight="1">
      <c r="B176" s="11">
        <v>163</v>
      </c>
      <c r="C176" s="14" t="s">
        <v>206</v>
      </c>
      <c r="D176" s="14" t="s">
        <v>201</v>
      </c>
      <c r="E176" s="9"/>
      <c r="F176" s="10">
        <v>7700</v>
      </c>
      <c r="L176" s="44"/>
    </row>
    <row r="177" spans="2:12" s="1" customFormat="1" ht="53.25" customHeight="1">
      <c r="B177" s="11">
        <v>164</v>
      </c>
      <c r="C177" s="14" t="s">
        <v>207</v>
      </c>
      <c r="D177" s="7" t="s">
        <v>40</v>
      </c>
      <c r="E177" s="9"/>
      <c r="F177" s="10">
        <v>677.6</v>
      </c>
      <c r="L177" s="46"/>
    </row>
    <row r="178" spans="2:12" s="1" customFormat="1" ht="53.25" customHeight="1">
      <c r="B178" s="11">
        <v>165</v>
      </c>
      <c r="C178" s="14" t="s">
        <v>209</v>
      </c>
      <c r="D178" s="7" t="s">
        <v>63</v>
      </c>
      <c r="E178" s="9"/>
      <c r="F178" s="10">
        <v>14.11</v>
      </c>
      <c r="L178" s="46"/>
    </row>
    <row r="179" spans="2:12" s="1" customFormat="1" ht="53.25" customHeight="1">
      <c r="B179" s="11">
        <v>166</v>
      </c>
      <c r="C179" s="14" t="s">
        <v>211</v>
      </c>
      <c r="D179" s="7" t="s">
        <v>29</v>
      </c>
      <c r="E179" s="9"/>
      <c r="F179" s="10">
        <v>607.32</v>
      </c>
      <c r="L179" s="46"/>
    </row>
    <row r="180" spans="2:12" s="1" customFormat="1" ht="42.75" customHeight="1">
      <c r="B180" s="11">
        <v>167</v>
      </c>
      <c r="C180" s="14" t="s">
        <v>208</v>
      </c>
      <c r="D180" s="7" t="s">
        <v>62</v>
      </c>
      <c r="E180" s="9"/>
      <c r="F180" s="8">
        <v>100</v>
      </c>
      <c r="L180" s="46"/>
    </row>
    <row r="181" spans="2:12" s="1" customFormat="1" ht="42.75" customHeight="1" collapsed="1">
      <c r="B181" s="11">
        <v>168</v>
      </c>
      <c r="C181" s="14" t="s">
        <v>210</v>
      </c>
      <c r="D181" s="7" t="s">
        <v>38</v>
      </c>
      <c r="E181" s="9"/>
      <c r="F181" s="8">
        <v>591.18</v>
      </c>
      <c r="L181" s="46"/>
    </row>
    <row r="182" spans="2:12" s="1" customFormat="1" ht="40.5" customHeight="1" hidden="1" outlineLevel="1">
      <c r="B182" s="11"/>
      <c r="C182" s="14"/>
      <c r="D182" s="7" t="s">
        <v>65</v>
      </c>
      <c r="E182" s="21"/>
      <c r="F182" s="31"/>
      <c r="L182" s="46"/>
    </row>
    <row r="183" spans="2:12" s="1" customFormat="1" ht="55.5" customHeight="1" hidden="1" outlineLevel="1">
      <c r="B183" s="11"/>
      <c r="C183" s="14"/>
      <c r="D183" s="7" t="s">
        <v>42</v>
      </c>
      <c r="E183" s="21"/>
      <c r="F183" s="31"/>
      <c r="L183" s="44"/>
    </row>
    <row r="184" spans="2:12" s="1" customFormat="1" ht="51" customHeight="1" hidden="1" outlineLevel="1">
      <c r="B184" s="11"/>
      <c r="C184" s="14"/>
      <c r="D184" s="7" t="s">
        <v>64</v>
      </c>
      <c r="E184" s="21"/>
      <c r="F184" s="31"/>
      <c r="L184" s="46"/>
    </row>
    <row r="185" spans="2:12" s="1" customFormat="1" ht="45.75" customHeight="1" hidden="1" outlineLevel="1">
      <c r="B185" s="11"/>
      <c r="C185" s="14"/>
      <c r="D185" s="7" t="s">
        <v>60</v>
      </c>
      <c r="E185" s="21"/>
      <c r="F185" s="31"/>
      <c r="L185" s="46"/>
    </row>
    <row r="186" spans="2:12" s="1" customFormat="1" ht="53.25" customHeight="1" hidden="1" outlineLevel="1">
      <c r="B186" s="11"/>
      <c r="C186" s="14"/>
      <c r="D186" s="7" t="s">
        <v>29</v>
      </c>
      <c r="E186" s="21"/>
      <c r="F186" s="31"/>
      <c r="L186" s="46"/>
    </row>
    <row r="187" spans="2:12" s="1" customFormat="1" ht="32.25" customHeight="1" collapsed="1">
      <c r="B187" s="11">
        <v>169</v>
      </c>
      <c r="C187" s="14" t="s">
        <v>212</v>
      </c>
      <c r="D187" s="7" t="s">
        <v>53</v>
      </c>
      <c r="E187" s="9"/>
      <c r="F187" s="10">
        <v>445.5</v>
      </c>
      <c r="L187" s="46"/>
    </row>
    <row r="188" spans="2:12" s="1" customFormat="1" ht="14.25" customHeight="1" hidden="1" outlineLevel="1">
      <c r="B188" s="11">
        <v>166</v>
      </c>
      <c r="C188" s="23" t="s">
        <v>20</v>
      </c>
      <c r="D188" s="25" t="s">
        <v>21</v>
      </c>
      <c r="E188" s="21"/>
      <c r="F188" s="24"/>
      <c r="L188" s="46"/>
    </row>
    <row r="189" spans="2:12" s="1" customFormat="1" ht="21.75" customHeight="1">
      <c r="B189" s="11">
        <v>170</v>
      </c>
      <c r="C189" s="14" t="s">
        <v>20</v>
      </c>
      <c r="D189" s="14" t="s">
        <v>68</v>
      </c>
      <c r="E189" s="8">
        <v>692777.01</v>
      </c>
      <c r="F189" s="8"/>
      <c r="L189" s="44"/>
    </row>
    <row r="190" spans="2:12" s="1" customFormat="1" ht="11.25" customHeight="1">
      <c r="B190" s="11">
        <v>171</v>
      </c>
      <c r="C190" s="14" t="s">
        <v>20</v>
      </c>
      <c r="D190" s="14" t="s">
        <v>2</v>
      </c>
      <c r="E190" s="8">
        <v>12193.4</v>
      </c>
      <c r="F190" s="8"/>
      <c r="L190" s="46"/>
    </row>
    <row r="191" spans="2:12" s="1" customFormat="1" ht="9.75" customHeight="1">
      <c r="B191" s="11">
        <v>172</v>
      </c>
      <c r="C191" s="14" t="s">
        <v>20</v>
      </c>
      <c r="D191" s="14" t="s">
        <v>5</v>
      </c>
      <c r="E191" s="8"/>
      <c r="F191" s="8">
        <v>122043</v>
      </c>
      <c r="L191" s="44"/>
    </row>
    <row r="192" spans="2:6" s="1" customFormat="1" ht="21.75" customHeight="1">
      <c r="B192" s="11">
        <v>173</v>
      </c>
      <c r="C192" s="18" t="s">
        <v>20</v>
      </c>
      <c r="D192" s="14" t="s">
        <v>6</v>
      </c>
      <c r="E192" s="8"/>
      <c r="F192" s="8">
        <v>1568.24</v>
      </c>
    </row>
    <row r="193" spans="2:6" s="1" customFormat="1" ht="11.25" customHeight="1">
      <c r="B193" s="11">
        <v>174</v>
      </c>
      <c r="C193" s="17" t="s">
        <v>20</v>
      </c>
      <c r="D193" s="14" t="s">
        <v>7</v>
      </c>
      <c r="E193" s="8"/>
      <c r="F193" s="8">
        <v>59595.07</v>
      </c>
    </row>
    <row r="194" spans="2:6" s="1" customFormat="1" ht="36" customHeight="1">
      <c r="B194" s="11">
        <v>175</v>
      </c>
      <c r="C194" s="18" t="s">
        <v>20</v>
      </c>
      <c r="D194" s="14" t="s">
        <v>3</v>
      </c>
      <c r="E194" s="8"/>
      <c r="F194" s="8">
        <v>4449</v>
      </c>
    </row>
    <row r="195" spans="2:6" s="1" customFormat="1" ht="32.25" customHeight="1">
      <c r="B195" s="11">
        <v>176</v>
      </c>
      <c r="C195" s="17" t="s">
        <v>20</v>
      </c>
      <c r="D195" s="14" t="s">
        <v>4</v>
      </c>
      <c r="E195" s="8"/>
      <c r="F195" s="8">
        <v>2530</v>
      </c>
    </row>
    <row r="196" spans="2:6" s="1" customFormat="1" ht="42" customHeight="1">
      <c r="B196" s="11">
        <v>177</v>
      </c>
      <c r="C196" s="14" t="s">
        <v>213</v>
      </c>
      <c r="D196" s="7" t="s">
        <v>60</v>
      </c>
      <c r="E196" s="9"/>
      <c r="F196" s="8">
        <v>28900</v>
      </c>
    </row>
    <row r="197" spans="2:6" s="1" customFormat="1" ht="53.25" customHeight="1">
      <c r="B197" s="11">
        <v>178</v>
      </c>
      <c r="C197" s="14" t="s">
        <v>219</v>
      </c>
      <c r="D197" s="14" t="s">
        <v>169</v>
      </c>
      <c r="E197" s="9"/>
      <c r="F197" s="8">
        <v>142182.41</v>
      </c>
    </row>
    <row r="198" spans="2:6" s="1" customFormat="1" ht="53.25" customHeight="1">
      <c r="B198" s="11">
        <v>179</v>
      </c>
      <c r="C198" s="14" t="s">
        <v>214</v>
      </c>
      <c r="D198" s="7" t="s">
        <v>36</v>
      </c>
      <c r="E198" s="9"/>
      <c r="F198" s="8">
        <v>3080</v>
      </c>
    </row>
    <row r="199" spans="2:6" s="1" customFormat="1" ht="51.75" customHeight="1">
      <c r="B199" s="11">
        <v>180</v>
      </c>
      <c r="C199" s="14" t="s">
        <v>215</v>
      </c>
      <c r="D199" s="7" t="s">
        <v>42</v>
      </c>
      <c r="E199" s="9"/>
      <c r="F199" s="8">
        <v>61643.83</v>
      </c>
    </row>
    <row r="200" spans="2:6" s="1" customFormat="1" ht="42.75" customHeight="1">
      <c r="B200" s="11">
        <v>181</v>
      </c>
      <c r="C200" s="14" t="s">
        <v>216</v>
      </c>
      <c r="D200" s="7" t="s">
        <v>30</v>
      </c>
      <c r="E200" s="9"/>
      <c r="F200" s="8">
        <v>2000</v>
      </c>
    </row>
    <row r="201" spans="2:6" s="1" customFormat="1" ht="53.25" customHeight="1">
      <c r="B201" s="11">
        <v>182</v>
      </c>
      <c r="C201" s="14" t="s">
        <v>220</v>
      </c>
      <c r="D201" s="7" t="s">
        <v>54</v>
      </c>
      <c r="E201" s="9"/>
      <c r="F201" s="10">
        <v>61034.6</v>
      </c>
    </row>
    <row r="202" spans="2:6" s="1" customFormat="1" ht="42.75" customHeight="1">
      <c r="B202" s="11">
        <v>183</v>
      </c>
      <c r="C202" s="14" t="s">
        <v>217</v>
      </c>
      <c r="D202" s="7" t="s">
        <v>32</v>
      </c>
      <c r="E202" s="9"/>
      <c r="F202" s="8">
        <v>1280</v>
      </c>
    </row>
    <row r="203" spans="2:6" s="1" customFormat="1" ht="42.75" customHeight="1">
      <c r="B203" s="11">
        <v>184</v>
      </c>
      <c r="C203" s="14" t="s">
        <v>218</v>
      </c>
      <c r="D203" s="7" t="s">
        <v>57</v>
      </c>
      <c r="E203" s="9"/>
      <c r="F203" s="8">
        <v>38480.4</v>
      </c>
    </row>
    <row r="204" spans="2:6" s="1" customFormat="1" ht="42.75" customHeight="1">
      <c r="B204" s="11">
        <v>185</v>
      </c>
      <c r="C204" s="14" t="s">
        <v>221</v>
      </c>
      <c r="D204" s="7" t="s">
        <v>58</v>
      </c>
      <c r="E204" s="9"/>
      <c r="F204" s="8">
        <v>4491.72</v>
      </c>
    </row>
    <row r="205" spans="2:6" s="1" customFormat="1" ht="42.75" customHeight="1">
      <c r="B205" s="11">
        <v>186</v>
      </c>
      <c r="C205" s="14" t="s">
        <v>222</v>
      </c>
      <c r="D205" s="14" t="s">
        <v>133</v>
      </c>
      <c r="E205" s="9"/>
      <c r="F205" s="8">
        <v>4425</v>
      </c>
    </row>
    <row r="206" spans="2:6" s="1" customFormat="1" ht="42.75" customHeight="1">
      <c r="B206" s="11">
        <v>187</v>
      </c>
      <c r="C206" s="14" t="s">
        <v>223</v>
      </c>
      <c r="D206" s="14" t="s">
        <v>95</v>
      </c>
      <c r="E206" s="9"/>
      <c r="F206" s="8">
        <v>3500</v>
      </c>
    </row>
    <row r="207" spans="2:6" s="1" customFormat="1" ht="42.75" customHeight="1">
      <c r="B207" s="11">
        <v>188</v>
      </c>
      <c r="C207" s="14" t="s">
        <v>224</v>
      </c>
      <c r="D207" s="7" t="s">
        <v>42</v>
      </c>
      <c r="E207" s="9"/>
      <c r="F207" s="8">
        <v>60000</v>
      </c>
    </row>
    <row r="208" spans="2:6" s="1" customFormat="1" ht="42.75" customHeight="1">
      <c r="B208" s="11">
        <v>189</v>
      </c>
      <c r="C208" s="14" t="s">
        <v>225</v>
      </c>
      <c r="D208" s="7" t="s">
        <v>65</v>
      </c>
      <c r="E208" s="9"/>
      <c r="F208" s="8">
        <v>60000</v>
      </c>
    </row>
    <row r="209" spans="2:6" s="1" customFormat="1" ht="42.75" customHeight="1">
      <c r="B209" s="11">
        <v>190</v>
      </c>
      <c r="C209" s="14" t="s">
        <v>226</v>
      </c>
      <c r="D209" s="14" t="s">
        <v>169</v>
      </c>
      <c r="E209" s="9"/>
      <c r="F209" s="8">
        <v>60000</v>
      </c>
    </row>
    <row r="210" spans="2:6" s="1" customFormat="1" ht="12.75" customHeight="1">
      <c r="B210" s="54" t="s">
        <v>19</v>
      </c>
      <c r="C210" s="55"/>
      <c r="D210" s="56"/>
      <c r="E210" s="30">
        <f>SUM(E173:E209)</f>
        <v>704970.41</v>
      </c>
      <c r="F210" s="22">
        <f>SUM(F173:F209)</f>
        <v>879588.9799999999</v>
      </c>
    </row>
    <row r="211" spans="2:6" s="1" customFormat="1" ht="27" customHeight="1">
      <c r="B211" s="43">
        <v>191</v>
      </c>
      <c r="C211" s="41" t="s">
        <v>227</v>
      </c>
      <c r="D211" s="14" t="s">
        <v>176</v>
      </c>
      <c r="E211" s="42"/>
      <c r="F211" s="19">
        <v>5165.2</v>
      </c>
    </row>
    <row r="212" spans="2:6" s="1" customFormat="1" ht="50.25" customHeight="1">
      <c r="B212" s="43">
        <v>192</v>
      </c>
      <c r="C212" s="41" t="s">
        <v>234</v>
      </c>
      <c r="D212" s="14" t="s">
        <v>169</v>
      </c>
      <c r="E212" s="42"/>
      <c r="F212" s="19">
        <v>22788.15</v>
      </c>
    </row>
    <row r="213" spans="2:6" s="1" customFormat="1" ht="51.75" customHeight="1">
      <c r="B213" s="43">
        <v>193</v>
      </c>
      <c r="C213" s="41" t="s">
        <v>235</v>
      </c>
      <c r="D213" s="14" t="s">
        <v>133</v>
      </c>
      <c r="E213" s="42"/>
      <c r="F213" s="19">
        <v>4425</v>
      </c>
    </row>
    <row r="214" spans="2:6" s="1" customFormat="1" ht="54" customHeight="1">
      <c r="B214" s="43">
        <v>194</v>
      </c>
      <c r="C214" s="41" t="s">
        <v>236</v>
      </c>
      <c r="D214" s="7" t="s">
        <v>54</v>
      </c>
      <c r="E214" s="42"/>
      <c r="F214" s="19">
        <v>50102.4</v>
      </c>
    </row>
    <row r="215" spans="2:6" s="1" customFormat="1" ht="57" customHeight="1">
      <c r="B215" s="43">
        <v>195</v>
      </c>
      <c r="C215" s="41" t="s">
        <v>237</v>
      </c>
      <c r="D215" s="7" t="s">
        <v>59</v>
      </c>
      <c r="E215" s="42"/>
      <c r="F215" s="19">
        <v>2000</v>
      </c>
    </row>
    <row r="216" spans="2:6" s="1" customFormat="1" ht="33" customHeight="1">
      <c r="B216" s="43">
        <v>196</v>
      </c>
      <c r="C216" s="41" t="s">
        <v>228</v>
      </c>
      <c r="D216" s="7" t="s">
        <v>53</v>
      </c>
      <c r="E216" s="42"/>
      <c r="F216" s="19">
        <v>445.5</v>
      </c>
    </row>
    <row r="217" spans="2:6" s="1" customFormat="1" ht="53.25" customHeight="1">
      <c r="B217" s="43">
        <v>197</v>
      </c>
      <c r="C217" s="41" t="s">
        <v>238</v>
      </c>
      <c r="D217" s="7" t="s">
        <v>32</v>
      </c>
      <c r="E217" s="42"/>
      <c r="F217" s="19">
        <v>1280</v>
      </c>
    </row>
    <row r="218" spans="2:6" s="1" customFormat="1" ht="49.5" customHeight="1">
      <c r="B218" s="43">
        <v>198</v>
      </c>
      <c r="C218" s="41" t="s">
        <v>229</v>
      </c>
      <c r="D218" s="7" t="s">
        <v>42</v>
      </c>
      <c r="E218" s="42"/>
      <c r="F218" s="19">
        <v>52026.2</v>
      </c>
    </row>
    <row r="219" spans="2:6" s="1" customFormat="1" ht="39.75" customHeight="1">
      <c r="B219" s="43">
        <v>199</v>
      </c>
      <c r="C219" s="41" t="s">
        <v>230</v>
      </c>
      <c r="D219" s="7" t="s">
        <v>60</v>
      </c>
      <c r="E219" s="42"/>
      <c r="F219" s="19">
        <v>26350</v>
      </c>
    </row>
    <row r="220" spans="2:6" s="1" customFormat="1" ht="32.25" customHeight="1">
      <c r="B220" s="43">
        <v>200</v>
      </c>
      <c r="C220" s="41" t="s">
        <v>231</v>
      </c>
      <c r="D220" s="7" t="s">
        <v>57</v>
      </c>
      <c r="E220" s="42"/>
      <c r="F220" s="19">
        <v>38500</v>
      </c>
    </row>
    <row r="221" spans="2:6" s="1" customFormat="1" ht="49.5" customHeight="1">
      <c r="B221" s="43">
        <v>201</v>
      </c>
      <c r="C221" s="41" t="s">
        <v>232</v>
      </c>
      <c r="D221" s="7" t="s">
        <v>36</v>
      </c>
      <c r="E221" s="42"/>
      <c r="F221" s="19">
        <v>3080</v>
      </c>
    </row>
    <row r="222" spans="2:6" s="1" customFormat="1" ht="41.25" customHeight="1">
      <c r="B222" s="43">
        <v>202</v>
      </c>
      <c r="C222" s="41" t="s">
        <v>233</v>
      </c>
      <c r="D222" s="7" t="s">
        <v>34</v>
      </c>
      <c r="E222" s="42"/>
      <c r="F222" s="19">
        <v>4491.72</v>
      </c>
    </row>
    <row r="223" spans="2:6" s="1" customFormat="1" ht="42" customHeight="1">
      <c r="B223" s="43">
        <v>203</v>
      </c>
      <c r="C223" s="41" t="s">
        <v>240</v>
      </c>
      <c r="D223" s="14" t="s">
        <v>239</v>
      </c>
      <c r="E223" s="42"/>
      <c r="F223" s="19">
        <v>3500</v>
      </c>
    </row>
    <row r="224" spans="2:6" s="1" customFormat="1" ht="42" customHeight="1">
      <c r="B224" s="43">
        <v>204</v>
      </c>
      <c r="C224" s="41" t="s">
        <v>241</v>
      </c>
      <c r="D224" s="7" t="s">
        <v>52</v>
      </c>
      <c r="E224" s="42"/>
      <c r="F224" s="19">
        <v>490.29</v>
      </c>
    </row>
    <row r="225" spans="2:6" s="1" customFormat="1" ht="42" customHeight="1">
      <c r="B225" s="43">
        <v>205</v>
      </c>
      <c r="C225" s="41" t="s">
        <v>242</v>
      </c>
      <c r="D225" s="7" t="s">
        <v>62</v>
      </c>
      <c r="E225" s="42"/>
      <c r="F225" s="19">
        <v>100</v>
      </c>
    </row>
    <row r="226" spans="2:6" s="1" customFormat="1" ht="42" customHeight="1">
      <c r="B226" s="43">
        <v>206</v>
      </c>
      <c r="C226" s="41" t="s">
        <v>243</v>
      </c>
      <c r="D226" s="7" t="s">
        <v>55</v>
      </c>
      <c r="E226" s="42"/>
      <c r="F226" s="19">
        <v>691.76</v>
      </c>
    </row>
    <row r="227" spans="2:6" s="1" customFormat="1" ht="42" customHeight="1">
      <c r="B227" s="43">
        <v>207</v>
      </c>
      <c r="C227" s="41" t="s">
        <v>244</v>
      </c>
      <c r="D227" s="7" t="s">
        <v>51</v>
      </c>
      <c r="E227" s="42"/>
      <c r="F227" s="19">
        <v>630.53</v>
      </c>
    </row>
    <row r="228" spans="2:6" s="1" customFormat="1" ht="42" customHeight="1">
      <c r="B228" s="43">
        <v>208</v>
      </c>
      <c r="C228" s="41" t="s">
        <v>245</v>
      </c>
      <c r="D228" s="7" t="s">
        <v>63</v>
      </c>
      <c r="E228" s="42"/>
      <c r="F228" s="19">
        <v>31.75</v>
      </c>
    </row>
    <row r="229" spans="2:6" s="1" customFormat="1" ht="42" customHeight="1">
      <c r="B229" s="43">
        <v>209</v>
      </c>
      <c r="C229" s="41" t="s">
        <v>246</v>
      </c>
      <c r="D229" s="7" t="s">
        <v>65</v>
      </c>
      <c r="E229" s="42"/>
      <c r="F229" s="19">
        <v>60000</v>
      </c>
    </row>
    <row r="230" spans="2:6" s="1" customFormat="1" ht="41.25" customHeight="1">
      <c r="B230" s="43">
        <v>210</v>
      </c>
      <c r="C230" s="41" t="s">
        <v>247</v>
      </c>
      <c r="D230" s="7" t="s">
        <v>61</v>
      </c>
      <c r="E230" s="42"/>
      <c r="F230" s="19">
        <v>60000</v>
      </c>
    </row>
    <row r="231" spans="2:6" s="1" customFormat="1" ht="42" customHeight="1">
      <c r="B231" s="43">
        <v>211</v>
      </c>
      <c r="C231" s="41" t="s">
        <v>248</v>
      </c>
      <c r="D231" s="14" t="s">
        <v>95</v>
      </c>
      <c r="E231" s="42"/>
      <c r="F231" s="19">
        <v>2500</v>
      </c>
    </row>
    <row r="232" spans="2:6" s="1" customFormat="1" ht="42" customHeight="1">
      <c r="B232" s="43">
        <v>212</v>
      </c>
      <c r="C232" s="41" t="s">
        <v>250</v>
      </c>
      <c r="D232" s="14" t="s">
        <v>249</v>
      </c>
      <c r="E232" s="42"/>
      <c r="F232" s="19">
        <v>4500</v>
      </c>
    </row>
    <row r="233" spans="2:6" s="1" customFormat="1" ht="42" customHeight="1">
      <c r="B233" s="43">
        <v>213</v>
      </c>
      <c r="C233" s="41" t="s">
        <v>251</v>
      </c>
      <c r="D233" s="7" t="s">
        <v>53</v>
      </c>
      <c r="E233" s="42"/>
      <c r="F233" s="19">
        <v>446.89</v>
      </c>
    </row>
    <row r="234" spans="2:6" s="1" customFormat="1" ht="42" customHeight="1">
      <c r="B234" s="43">
        <v>214</v>
      </c>
      <c r="C234" s="41" t="s">
        <v>252</v>
      </c>
      <c r="D234" s="7" t="s">
        <v>42</v>
      </c>
      <c r="E234" s="42"/>
      <c r="F234" s="19">
        <v>37008.23</v>
      </c>
    </row>
    <row r="235" spans="2:6" s="1" customFormat="1" ht="42" customHeight="1">
      <c r="B235" s="43">
        <v>215</v>
      </c>
      <c r="C235" s="41" t="s">
        <v>253</v>
      </c>
      <c r="D235" s="7" t="s">
        <v>65</v>
      </c>
      <c r="E235" s="42"/>
      <c r="F235" s="19">
        <v>58308.2</v>
      </c>
    </row>
    <row r="236" spans="2:6" s="1" customFormat="1" ht="40.5" customHeight="1">
      <c r="B236" s="43">
        <v>216</v>
      </c>
      <c r="C236" s="41" t="s">
        <v>254</v>
      </c>
      <c r="D236" s="14" t="s">
        <v>169</v>
      </c>
      <c r="E236" s="42"/>
      <c r="F236" s="19">
        <v>50000</v>
      </c>
    </row>
    <row r="237" spans="2:6" s="1" customFormat="1" ht="21.75" customHeight="1">
      <c r="B237" s="38">
        <v>217</v>
      </c>
      <c r="C237" s="37" t="s">
        <v>23</v>
      </c>
      <c r="D237" s="37" t="s">
        <v>68</v>
      </c>
      <c r="E237" s="19">
        <v>629702.86</v>
      </c>
      <c r="F237" s="19"/>
    </row>
    <row r="238" spans="2:6" s="1" customFormat="1" ht="12" customHeight="1">
      <c r="B238" s="38">
        <v>218</v>
      </c>
      <c r="C238" s="37" t="s">
        <v>23</v>
      </c>
      <c r="D238" s="37" t="s">
        <v>2</v>
      </c>
      <c r="E238" s="19">
        <v>39811.63</v>
      </c>
      <c r="F238" s="19"/>
    </row>
    <row r="239" spans="2:6" s="1" customFormat="1" ht="12" customHeight="1">
      <c r="B239" s="38">
        <v>219</v>
      </c>
      <c r="C239" s="37" t="s">
        <v>23</v>
      </c>
      <c r="D239" s="37" t="s">
        <v>5</v>
      </c>
      <c r="E239" s="19"/>
      <c r="F239" s="19">
        <v>122043</v>
      </c>
    </row>
    <row r="240" spans="2:6" s="1" customFormat="1" ht="21.75" customHeight="1">
      <c r="B240" s="38">
        <v>220</v>
      </c>
      <c r="C240" s="39" t="s">
        <v>23</v>
      </c>
      <c r="D240" s="37" t="s">
        <v>6</v>
      </c>
      <c r="E240" s="19"/>
      <c r="F240" s="19">
        <v>1466.5</v>
      </c>
    </row>
    <row r="241" spans="2:6" s="1" customFormat="1" ht="12" customHeight="1">
      <c r="B241" s="38">
        <v>221</v>
      </c>
      <c r="C241" s="40" t="s">
        <v>23</v>
      </c>
      <c r="D241" s="37" t="s">
        <v>7</v>
      </c>
      <c r="E241" s="19"/>
      <c r="F241" s="19">
        <v>60267.69</v>
      </c>
    </row>
    <row r="242" spans="2:6" s="1" customFormat="1" ht="37.5" customHeight="1">
      <c r="B242" s="38">
        <v>222</v>
      </c>
      <c r="C242" s="17" t="s">
        <v>23</v>
      </c>
      <c r="D242" s="14" t="s">
        <v>4</v>
      </c>
      <c r="E242" s="8"/>
      <c r="F242" s="8">
        <v>14740.8</v>
      </c>
    </row>
    <row r="243" spans="2:6" s="1" customFormat="1" ht="33.75" customHeight="1">
      <c r="B243" s="38">
        <v>223</v>
      </c>
      <c r="C243" s="39" t="s">
        <v>23</v>
      </c>
      <c r="D243" s="37" t="s">
        <v>3</v>
      </c>
      <c r="E243" s="19"/>
      <c r="F243" s="19">
        <v>4306</v>
      </c>
    </row>
    <row r="244" spans="2:6" s="1" customFormat="1" ht="12.75" customHeight="1">
      <c r="B244" s="61" t="s">
        <v>22</v>
      </c>
      <c r="C244" s="62"/>
      <c r="D244" s="63"/>
      <c r="E244" s="15">
        <f>SUM(E211:E243)</f>
        <v>669514.49</v>
      </c>
      <c r="F244" s="15">
        <f>SUM(F211:F243)</f>
        <v>691685.81</v>
      </c>
    </row>
    <row r="245" spans="2:6" s="1" customFormat="1" ht="36.75" customHeight="1">
      <c r="B245" s="11">
        <v>224</v>
      </c>
      <c r="C245" s="14" t="s">
        <v>257</v>
      </c>
      <c r="D245" s="7" t="s">
        <v>57</v>
      </c>
      <c r="E245" s="9"/>
      <c r="F245" s="8">
        <v>38500</v>
      </c>
    </row>
    <row r="246" spans="2:6" s="1" customFormat="1" ht="31.5" customHeight="1">
      <c r="B246" s="11">
        <v>225</v>
      </c>
      <c r="C246" s="14" t="s">
        <v>258</v>
      </c>
      <c r="D246" s="14" t="s">
        <v>133</v>
      </c>
      <c r="E246" s="9"/>
      <c r="F246" s="8">
        <v>4425</v>
      </c>
    </row>
    <row r="247" spans="2:6" s="1" customFormat="1" ht="42" customHeight="1">
      <c r="B247" s="11">
        <v>226</v>
      </c>
      <c r="C247" s="14" t="s">
        <v>256</v>
      </c>
      <c r="D247" s="7" t="s">
        <v>60</v>
      </c>
      <c r="E247" s="9"/>
      <c r="F247" s="8">
        <v>30600</v>
      </c>
    </row>
    <row r="248" spans="2:6" s="1" customFormat="1" ht="53.25" customHeight="1">
      <c r="B248" s="11">
        <v>227</v>
      </c>
      <c r="C248" s="14" t="s">
        <v>255</v>
      </c>
      <c r="D248" s="7" t="s">
        <v>36</v>
      </c>
      <c r="E248" s="9"/>
      <c r="F248" s="8">
        <v>7084</v>
      </c>
    </row>
    <row r="249" spans="2:6" s="1" customFormat="1" ht="51" customHeight="1">
      <c r="B249" s="11">
        <v>228</v>
      </c>
      <c r="C249" s="14" t="s">
        <v>261</v>
      </c>
      <c r="D249" s="7" t="s">
        <v>32</v>
      </c>
      <c r="E249" s="9"/>
      <c r="F249" s="8">
        <v>1280</v>
      </c>
    </row>
    <row r="250" spans="2:6" s="1" customFormat="1" ht="42.75" customHeight="1">
      <c r="B250" s="11">
        <v>229</v>
      </c>
      <c r="C250" s="14" t="s">
        <v>259</v>
      </c>
      <c r="D250" s="7" t="s">
        <v>34</v>
      </c>
      <c r="E250" s="9"/>
      <c r="F250" s="8">
        <v>4491.72</v>
      </c>
    </row>
    <row r="251" spans="2:6" s="1" customFormat="1" ht="42.75" customHeight="1">
      <c r="B251" s="11">
        <v>230</v>
      </c>
      <c r="C251" s="14" t="s">
        <v>262</v>
      </c>
      <c r="D251" s="14" t="s">
        <v>95</v>
      </c>
      <c r="E251" s="9"/>
      <c r="F251" s="8">
        <v>2500</v>
      </c>
    </row>
    <row r="252" spans="2:6" s="1" customFormat="1" ht="42.75" customHeight="1">
      <c r="B252" s="11">
        <v>231</v>
      </c>
      <c r="C252" s="14" t="s">
        <v>260</v>
      </c>
      <c r="D252" s="7" t="s">
        <v>30</v>
      </c>
      <c r="E252" s="9"/>
      <c r="F252" s="8">
        <v>2000</v>
      </c>
    </row>
    <row r="253" spans="2:6" s="1" customFormat="1" ht="22.5" customHeight="1">
      <c r="B253" s="11">
        <v>232</v>
      </c>
      <c r="C253" s="14" t="s">
        <v>275</v>
      </c>
      <c r="D253" s="14" t="s">
        <v>276</v>
      </c>
      <c r="E253" s="9"/>
      <c r="F253" s="8">
        <v>1747.46</v>
      </c>
    </row>
    <row r="254" spans="2:6" s="1" customFormat="1" ht="22.5" customHeight="1">
      <c r="B254" s="11">
        <v>233</v>
      </c>
      <c r="C254" s="14" t="s">
        <v>277</v>
      </c>
      <c r="D254" s="14" t="s">
        <v>276</v>
      </c>
      <c r="E254" s="9"/>
      <c r="F254" s="8">
        <v>1060.56</v>
      </c>
    </row>
    <row r="255" spans="2:6" s="1" customFormat="1" ht="42.75" customHeight="1">
      <c r="B255" s="11">
        <v>234</v>
      </c>
      <c r="C255" s="14" t="s">
        <v>263</v>
      </c>
      <c r="D255" s="7" t="s">
        <v>60</v>
      </c>
      <c r="E255" s="9"/>
      <c r="F255" s="8">
        <v>29920</v>
      </c>
    </row>
    <row r="256" spans="2:6" s="1" customFormat="1" ht="32.25" customHeight="1">
      <c r="B256" s="11">
        <v>235</v>
      </c>
      <c r="C256" s="14" t="s">
        <v>264</v>
      </c>
      <c r="D256" s="7" t="s">
        <v>53</v>
      </c>
      <c r="E256" s="9"/>
      <c r="F256" s="10">
        <v>445.5</v>
      </c>
    </row>
    <row r="257" spans="2:6" s="1" customFormat="1" ht="46.5" customHeight="1">
      <c r="B257" s="11">
        <v>236</v>
      </c>
      <c r="C257" s="14" t="s">
        <v>265</v>
      </c>
      <c r="D257" s="7" t="s">
        <v>39</v>
      </c>
      <c r="E257" s="9"/>
      <c r="F257" s="10">
        <v>100</v>
      </c>
    </row>
    <row r="258" spans="2:6" s="1" customFormat="1" ht="39" customHeight="1">
      <c r="B258" s="11">
        <v>237</v>
      </c>
      <c r="C258" s="14" t="s">
        <v>266</v>
      </c>
      <c r="D258" s="7" t="s">
        <v>52</v>
      </c>
      <c r="E258" s="9"/>
      <c r="F258" s="10">
        <v>550</v>
      </c>
    </row>
    <row r="259" spans="2:6" s="1" customFormat="1" ht="46.5" customHeight="1">
      <c r="B259" s="11">
        <v>238</v>
      </c>
      <c r="C259" s="14" t="s">
        <v>267</v>
      </c>
      <c r="D259" s="7" t="s">
        <v>55</v>
      </c>
      <c r="E259" s="9"/>
      <c r="F259" s="10">
        <v>700</v>
      </c>
    </row>
    <row r="260" spans="2:6" s="1" customFormat="1" ht="42.75" customHeight="1">
      <c r="B260" s="11">
        <v>239</v>
      </c>
      <c r="C260" s="14" t="s">
        <v>269</v>
      </c>
      <c r="D260" s="7" t="s">
        <v>61</v>
      </c>
      <c r="E260" s="9"/>
      <c r="F260" s="8">
        <v>119484.93</v>
      </c>
    </row>
    <row r="261" spans="2:6" s="1" customFormat="1" ht="43.5" customHeight="1">
      <c r="B261" s="11">
        <v>240</v>
      </c>
      <c r="C261" s="14" t="s">
        <v>268</v>
      </c>
      <c r="D261" s="7" t="s">
        <v>42</v>
      </c>
      <c r="E261" s="9"/>
      <c r="F261" s="8">
        <v>636.25</v>
      </c>
    </row>
    <row r="262" spans="2:6" s="1" customFormat="1" ht="32.25" customHeight="1">
      <c r="B262" s="11">
        <v>241</v>
      </c>
      <c r="C262" s="14" t="s">
        <v>271</v>
      </c>
      <c r="D262" s="7" t="s">
        <v>52</v>
      </c>
      <c r="E262" s="9"/>
      <c r="F262" s="8">
        <v>133.22</v>
      </c>
    </row>
    <row r="263" spans="2:6" s="1" customFormat="1" ht="32.25" customHeight="1">
      <c r="B263" s="11">
        <v>242</v>
      </c>
      <c r="C263" s="14" t="s">
        <v>270</v>
      </c>
      <c r="D263" s="7" t="s">
        <v>65</v>
      </c>
      <c r="E263" s="9"/>
      <c r="F263" s="8">
        <v>121261.2</v>
      </c>
    </row>
    <row r="264" spans="2:6" s="1" customFormat="1" ht="32.25" customHeight="1">
      <c r="B264" s="11">
        <v>243</v>
      </c>
      <c r="C264" s="14" t="s">
        <v>272</v>
      </c>
      <c r="D264" s="7" t="s">
        <v>63</v>
      </c>
      <c r="E264" s="9"/>
      <c r="F264" s="8">
        <v>169.35</v>
      </c>
    </row>
    <row r="265" spans="2:6" s="1" customFormat="1" ht="32.25" customHeight="1">
      <c r="B265" s="11">
        <v>244</v>
      </c>
      <c r="C265" s="14" t="s">
        <v>273</v>
      </c>
      <c r="D265" s="7" t="s">
        <v>55</v>
      </c>
      <c r="E265" s="9"/>
      <c r="F265" s="8">
        <v>21.48</v>
      </c>
    </row>
    <row r="266" spans="2:6" s="1" customFormat="1" ht="32.25" customHeight="1">
      <c r="B266" s="11">
        <v>245</v>
      </c>
      <c r="C266" s="14" t="s">
        <v>274</v>
      </c>
      <c r="D266" s="14" t="s">
        <v>169</v>
      </c>
      <c r="E266" s="9"/>
      <c r="F266" s="8">
        <v>69043.12</v>
      </c>
    </row>
    <row r="267" spans="2:6" s="1" customFormat="1" ht="27" customHeight="1">
      <c r="B267" s="11">
        <v>246</v>
      </c>
      <c r="C267" s="14" t="s">
        <v>25</v>
      </c>
      <c r="D267" s="14" t="s">
        <v>68</v>
      </c>
      <c r="E267" s="8">
        <v>709429.63</v>
      </c>
      <c r="F267" s="8"/>
    </row>
    <row r="268" spans="2:6" s="1" customFormat="1" ht="10.5" customHeight="1">
      <c r="B268" s="11">
        <v>247</v>
      </c>
      <c r="C268" s="18" t="s">
        <v>25</v>
      </c>
      <c r="D268" s="14" t="s">
        <v>2</v>
      </c>
      <c r="E268" s="8">
        <v>12303.43</v>
      </c>
      <c r="F268" s="8"/>
    </row>
    <row r="269" spans="2:6" s="1" customFormat="1" ht="12.75" customHeight="1">
      <c r="B269" s="11">
        <v>248</v>
      </c>
      <c r="C269" s="17" t="s">
        <v>25</v>
      </c>
      <c r="D269" s="14" t="s">
        <v>5</v>
      </c>
      <c r="E269" s="8"/>
      <c r="F269" s="8">
        <v>122043</v>
      </c>
    </row>
    <row r="270" spans="2:6" s="1" customFormat="1" ht="23.25" customHeight="1">
      <c r="B270" s="11">
        <v>249</v>
      </c>
      <c r="C270" s="17" t="s">
        <v>25</v>
      </c>
      <c r="D270" s="14" t="s">
        <v>346</v>
      </c>
      <c r="E270" s="8"/>
      <c r="F270" s="8">
        <v>180000</v>
      </c>
    </row>
    <row r="271" spans="2:6" s="1" customFormat="1" ht="21.75" customHeight="1">
      <c r="B271" s="11">
        <v>250</v>
      </c>
      <c r="C271" s="17" t="s">
        <v>25</v>
      </c>
      <c r="D271" s="14" t="s">
        <v>6</v>
      </c>
      <c r="E271" s="8"/>
      <c r="F271" s="8">
        <v>1376.98</v>
      </c>
    </row>
    <row r="272" spans="2:6" s="1" customFormat="1" ht="12" customHeight="1">
      <c r="B272" s="11">
        <v>251</v>
      </c>
      <c r="C272" s="18" t="s">
        <v>25</v>
      </c>
      <c r="D272" s="14" t="s">
        <v>7</v>
      </c>
      <c r="E272" s="8"/>
      <c r="F272" s="8">
        <v>109245.25</v>
      </c>
    </row>
    <row r="273" spans="2:6" s="1" customFormat="1" ht="34.5" customHeight="1">
      <c r="B273" s="11">
        <v>252</v>
      </c>
      <c r="C273" s="18" t="s">
        <v>25</v>
      </c>
      <c r="D273" s="14" t="s">
        <v>4</v>
      </c>
      <c r="E273" s="8"/>
      <c r="F273" s="8">
        <v>1297.2</v>
      </c>
    </row>
    <row r="274" spans="2:6" s="1" customFormat="1" ht="32.25" customHeight="1">
      <c r="B274" s="11">
        <v>253</v>
      </c>
      <c r="C274" s="17" t="s">
        <v>25</v>
      </c>
      <c r="D274" s="14" t="s">
        <v>3</v>
      </c>
      <c r="E274" s="8"/>
      <c r="F274" s="8">
        <v>4878.29</v>
      </c>
    </row>
    <row r="275" spans="2:6" s="1" customFormat="1" ht="12" customHeight="1">
      <c r="B275" s="61" t="s">
        <v>24</v>
      </c>
      <c r="C275" s="62"/>
      <c r="D275" s="63"/>
      <c r="E275" s="15">
        <f>SUM(E245:E274)</f>
        <v>721733.06</v>
      </c>
      <c r="F275" s="15">
        <f>SUM(F245:F274)</f>
        <v>854994.5099999999</v>
      </c>
    </row>
    <row r="276" spans="2:12" s="1" customFormat="1" ht="11.25" customHeight="1">
      <c r="B276" s="57" t="s">
        <v>33</v>
      </c>
      <c r="C276" s="57"/>
      <c r="D276" s="57"/>
      <c r="E276" s="15">
        <f>SUM(E275+E244+E210)</f>
        <v>2096217.96</v>
      </c>
      <c r="F276" s="15">
        <f>SUM(F275+F244+F210)</f>
        <v>2426269.3</v>
      </c>
      <c r="L276" s="44"/>
    </row>
    <row r="277" spans="2:12" s="1" customFormat="1" ht="11.25" customHeight="1">
      <c r="B277" s="57" t="s">
        <v>130</v>
      </c>
      <c r="C277" s="57"/>
      <c r="D277" s="57"/>
      <c r="E277" s="15">
        <f>SUM(E276+E172)</f>
        <v>7564491.14</v>
      </c>
      <c r="F277" s="15">
        <f>SUM(F276+F172)</f>
        <v>7658964.76</v>
      </c>
      <c r="L277" s="46"/>
    </row>
    <row r="278" spans="2:12" s="1" customFormat="1" ht="23.25" customHeight="1">
      <c r="B278" s="49">
        <v>254</v>
      </c>
      <c r="C278" s="37" t="s">
        <v>278</v>
      </c>
      <c r="D278" s="48" t="s">
        <v>69</v>
      </c>
      <c r="E278" s="19"/>
      <c r="F278" s="19">
        <v>3480</v>
      </c>
      <c r="L278" s="46"/>
    </row>
    <row r="279" spans="2:12" s="1" customFormat="1" ht="52.5" customHeight="1">
      <c r="B279" s="11">
        <v>255</v>
      </c>
      <c r="C279" s="14" t="s">
        <v>279</v>
      </c>
      <c r="D279" s="7" t="s">
        <v>29</v>
      </c>
      <c r="E279" s="9"/>
      <c r="F279" s="10">
        <v>477.25</v>
      </c>
      <c r="L279" s="44"/>
    </row>
    <row r="280" spans="2:12" s="1" customFormat="1" ht="42.75" customHeight="1">
      <c r="B280" s="11">
        <v>256</v>
      </c>
      <c r="C280" s="14" t="s">
        <v>280</v>
      </c>
      <c r="D280" s="7" t="s">
        <v>39</v>
      </c>
      <c r="E280" s="9"/>
      <c r="F280" s="10">
        <v>100</v>
      </c>
      <c r="L280" s="46"/>
    </row>
    <row r="281" spans="2:12" s="1" customFormat="1" ht="48" customHeight="1">
      <c r="B281" s="11">
        <v>257</v>
      </c>
      <c r="C281" s="14" t="s">
        <v>281</v>
      </c>
      <c r="D281" s="7" t="s">
        <v>55</v>
      </c>
      <c r="E281" s="9"/>
      <c r="F281" s="10">
        <v>693.23</v>
      </c>
      <c r="L281" s="46"/>
    </row>
    <row r="282" spans="2:12" s="1" customFormat="1" ht="42.75" customHeight="1">
      <c r="B282" s="11">
        <v>258</v>
      </c>
      <c r="C282" s="14" t="s">
        <v>282</v>
      </c>
      <c r="D282" s="7" t="s">
        <v>52</v>
      </c>
      <c r="E282" s="9"/>
      <c r="F282" s="10">
        <v>582.33</v>
      </c>
      <c r="L282" s="46"/>
    </row>
    <row r="283" spans="2:12" s="1" customFormat="1" ht="42.75" customHeight="1">
      <c r="B283" s="11">
        <v>259</v>
      </c>
      <c r="C283" s="14" t="s">
        <v>284</v>
      </c>
      <c r="D283" s="14" t="s">
        <v>133</v>
      </c>
      <c r="E283" s="9"/>
      <c r="F283" s="8">
        <v>4425</v>
      </c>
      <c r="L283" s="46"/>
    </row>
    <row r="284" spans="2:12" s="1" customFormat="1" ht="42.75" customHeight="1">
      <c r="B284" s="11">
        <v>260</v>
      </c>
      <c r="C284" s="14" t="s">
        <v>283</v>
      </c>
      <c r="D284" s="7" t="s">
        <v>36</v>
      </c>
      <c r="E284" s="9"/>
      <c r="F284" s="8">
        <v>3080</v>
      </c>
      <c r="L284" s="46"/>
    </row>
    <row r="285" spans="2:12" s="1" customFormat="1" ht="49.5" customHeight="1">
      <c r="B285" s="11">
        <v>261</v>
      </c>
      <c r="C285" s="14" t="s">
        <v>285</v>
      </c>
      <c r="D285" s="7" t="s">
        <v>63</v>
      </c>
      <c r="E285" s="9"/>
      <c r="F285" s="8">
        <v>12.25</v>
      </c>
      <c r="L285" s="46"/>
    </row>
    <row r="286" spans="2:12" s="1" customFormat="1" ht="32.25" customHeight="1">
      <c r="B286" s="11">
        <v>262</v>
      </c>
      <c r="C286" s="14" t="s">
        <v>286</v>
      </c>
      <c r="D286" s="7" t="s">
        <v>57</v>
      </c>
      <c r="E286" s="9"/>
      <c r="F286" s="8">
        <v>38500</v>
      </c>
      <c r="L286" s="46"/>
    </row>
    <row r="287" spans="2:12" s="1" customFormat="1" ht="42.75" customHeight="1">
      <c r="B287" s="11">
        <v>263</v>
      </c>
      <c r="C287" s="14" t="s">
        <v>287</v>
      </c>
      <c r="D287" s="7" t="s">
        <v>34</v>
      </c>
      <c r="E287" s="9"/>
      <c r="F287" s="8">
        <v>4491.72</v>
      </c>
      <c r="L287" s="44"/>
    </row>
    <row r="288" spans="2:12" s="1" customFormat="1" ht="42.75" customHeight="1">
      <c r="B288" s="11">
        <v>264</v>
      </c>
      <c r="C288" s="14" t="s">
        <v>288</v>
      </c>
      <c r="D288" s="7" t="s">
        <v>32</v>
      </c>
      <c r="E288" s="9"/>
      <c r="F288" s="8">
        <v>1280</v>
      </c>
      <c r="L288" s="46"/>
    </row>
    <row r="289" spans="2:12" s="1" customFormat="1" ht="42.75" customHeight="1">
      <c r="B289" s="11">
        <v>265</v>
      </c>
      <c r="C289" s="14" t="s">
        <v>289</v>
      </c>
      <c r="D289" s="7" t="s">
        <v>30</v>
      </c>
      <c r="E289" s="9"/>
      <c r="F289" s="8">
        <v>2000</v>
      </c>
      <c r="L289" s="46"/>
    </row>
    <row r="290" spans="2:12" s="1" customFormat="1" ht="35.25" customHeight="1">
      <c r="B290" s="11">
        <v>266</v>
      </c>
      <c r="C290" s="14" t="s">
        <v>291</v>
      </c>
      <c r="D290" s="14" t="s">
        <v>290</v>
      </c>
      <c r="E290" s="9"/>
      <c r="F290" s="8">
        <v>4500</v>
      </c>
      <c r="L290" s="46"/>
    </row>
    <row r="291" spans="2:12" s="1" customFormat="1" ht="45" customHeight="1">
      <c r="B291" s="11">
        <v>267</v>
      </c>
      <c r="C291" s="44" t="s">
        <v>292</v>
      </c>
      <c r="D291" s="7" t="s">
        <v>58</v>
      </c>
      <c r="E291" s="9"/>
      <c r="F291" s="8">
        <v>4491.72</v>
      </c>
      <c r="L291" s="46"/>
    </row>
    <row r="292" spans="2:12" s="1" customFormat="1" ht="33" customHeight="1">
      <c r="B292" s="11">
        <v>268</v>
      </c>
      <c r="C292" s="14" t="s">
        <v>296</v>
      </c>
      <c r="D292" s="14" t="s">
        <v>133</v>
      </c>
      <c r="E292" s="9"/>
      <c r="F292" s="8">
        <v>4425</v>
      </c>
      <c r="L292" s="46"/>
    </row>
    <row r="293" spans="2:12" s="1" customFormat="1" ht="45" customHeight="1">
      <c r="B293" s="11">
        <v>269</v>
      </c>
      <c r="C293" s="44" t="s">
        <v>293</v>
      </c>
      <c r="D293" s="14" t="s">
        <v>169</v>
      </c>
      <c r="E293" s="9"/>
      <c r="F293" s="8">
        <v>82431.59</v>
      </c>
      <c r="L293" s="44"/>
    </row>
    <row r="294" spans="2:12" s="1" customFormat="1" ht="45" customHeight="1">
      <c r="B294" s="11">
        <v>270</v>
      </c>
      <c r="C294" s="14" t="s">
        <v>294</v>
      </c>
      <c r="D294" s="7" t="s">
        <v>53</v>
      </c>
      <c r="E294" s="9"/>
      <c r="F294" s="8">
        <v>445.5</v>
      </c>
      <c r="L294" s="46"/>
    </row>
    <row r="295" spans="2:6" s="1" customFormat="1" ht="45" customHeight="1">
      <c r="B295" s="11">
        <v>271</v>
      </c>
      <c r="C295" s="14" t="s">
        <v>295</v>
      </c>
      <c r="D295" s="7" t="s">
        <v>42</v>
      </c>
      <c r="E295" s="9"/>
      <c r="F295" s="8">
        <v>140388.08</v>
      </c>
    </row>
    <row r="296" spans="2:6" s="1" customFormat="1" ht="45" customHeight="1">
      <c r="B296" s="11">
        <v>272</v>
      </c>
      <c r="C296" s="14" t="s">
        <v>297</v>
      </c>
      <c r="D296" s="7" t="s">
        <v>36</v>
      </c>
      <c r="E296" s="9"/>
      <c r="F296" s="8">
        <v>3080</v>
      </c>
    </row>
    <row r="297" spans="2:6" s="1" customFormat="1" ht="45" customHeight="1">
      <c r="B297" s="11">
        <v>273</v>
      </c>
      <c r="C297" s="14" t="s">
        <v>298</v>
      </c>
      <c r="D297" s="7" t="s">
        <v>60</v>
      </c>
      <c r="E297" s="9"/>
      <c r="F297" s="8">
        <v>29750</v>
      </c>
    </row>
    <row r="298" spans="2:6" s="1" customFormat="1" ht="45" customHeight="1">
      <c r="B298" s="11">
        <v>274</v>
      </c>
      <c r="C298" s="14" t="s">
        <v>299</v>
      </c>
      <c r="D298" s="7" t="s">
        <v>30</v>
      </c>
      <c r="E298" s="9"/>
      <c r="F298" s="8">
        <v>2000</v>
      </c>
    </row>
    <row r="299" spans="2:6" s="1" customFormat="1" ht="45" customHeight="1">
      <c r="B299" s="11">
        <v>275</v>
      </c>
      <c r="C299" s="14" t="s">
        <v>300</v>
      </c>
      <c r="D299" s="7" t="s">
        <v>32</v>
      </c>
      <c r="E299" s="9"/>
      <c r="F299" s="8">
        <v>1280</v>
      </c>
    </row>
    <row r="300" spans="2:6" s="1" customFormat="1" ht="45" customHeight="1">
      <c r="B300" s="11">
        <v>276</v>
      </c>
      <c r="C300" s="14" t="s">
        <v>301</v>
      </c>
      <c r="D300" s="7" t="s">
        <v>54</v>
      </c>
      <c r="E300" s="9"/>
      <c r="F300" s="8">
        <v>150078</v>
      </c>
    </row>
    <row r="301" spans="2:6" s="1" customFormat="1" ht="21.75" customHeight="1">
      <c r="B301" s="11">
        <v>277</v>
      </c>
      <c r="C301" s="32" t="s">
        <v>26</v>
      </c>
      <c r="D301" s="14" t="s">
        <v>68</v>
      </c>
      <c r="E301" s="8">
        <v>691994.42</v>
      </c>
      <c r="F301" s="8"/>
    </row>
    <row r="302" spans="2:6" s="1" customFormat="1" ht="12" customHeight="1">
      <c r="B302" s="11">
        <v>278</v>
      </c>
      <c r="C302" s="33" t="s">
        <v>26</v>
      </c>
      <c r="D302" s="14" t="s">
        <v>2</v>
      </c>
      <c r="E302" s="8">
        <v>27388.36</v>
      </c>
      <c r="F302" s="8"/>
    </row>
    <row r="303" spans="2:6" s="1" customFormat="1" ht="12" customHeight="1">
      <c r="B303" s="11">
        <v>279</v>
      </c>
      <c r="C303" s="32" t="s">
        <v>26</v>
      </c>
      <c r="D303" s="14" t="s">
        <v>5</v>
      </c>
      <c r="E303" s="8"/>
      <c r="F303" s="8">
        <v>122043</v>
      </c>
    </row>
    <row r="304" spans="2:6" s="1" customFormat="1" ht="31.5" customHeight="1">
      <c r="B304" s="11">
        <v>280</v>
      </c>
      <c r="C304" s="33" t="s">
        <v>26</v>
      </c>
      <c r="D304" s="14" t="s">
        <v>3</v>
      </c>
      <c r="E304" s="8"/>
      <c r="F304" s="8">
        <v>3700</v>
      </c>
    </row>
    <row r="305" spans="2:6" s="1" customFormat="1" ht="32.25" customHeight="1">
      <c r="B305" s="11">
        <v>281</v>
      </c>
      <c r="C305" s="32" t="s">
        <v>26</v>
      </c>
      <c r="D305" s="14" t="s">
        <v>4</v>
      </c>
      <c r="E305" s="8"/>
      <c r="F305" s="8">
        <v>1673.4</v>
      </c>
    </row>
    <row r="306" spans="2:6" s="1" customFormat="1" ht="21.75" customHeight="1">
      <c r="B306" s="11">
        <v>282</v>
      </c>
      <c r="C306" s="14" t="s">
        <v>26</v>
      </c>
      <c r="D306" s="14" t="s">
        <v>6</v>
      </c>
      <c r="E306" s="9"/>
      <c r="F306" s="8">
        <v>1595.19</v>
      </c>
    </row>
    <row r="307" spans="2:6" s="1" customFormat="1" ht="11.25" customHeight="1">
      <c r="B307" s="11">
        <v>283</v>
      </c>
      <c r="C307" s="14" t="s">
        <v>26</v>
      </c>
      <c r="D307" s="14" t="s">
        <v>7</v>
      </c>
      <c r="E307" s="9"/>
      <c r="F307" s="8">
        <v>59591.54</v>
      </c>
    </row>
    <row r="308" spans="2:6" s="1" customFormat="1" ht="11.25" customHeight="1">
      <c r="B308" s="64" t="s">
        <v>27</v>
      </c>
      <c r="C308" s="65"/>
      <c r="D308" s="66"/>
      <c r="E308" s="15">
        <f>SUM(E279:E307)</f>
        <v>719382.78</v>
      </c>
      <c r="F308" s="15">
        <f>SUM(F278:F307)</f>
        <v>670594.7999999999</v>
      </c>
    </row>
    <row r="309" spans="2:6" s="1" customFormat="1" ht="42.75" customHeight="1">
      <c r="B309" s="11">
        <v>284</v>
      </c>
      <c r="C309" s="14" t="s">
        <v>302</v>
      </c>
      <c r="D309" s="7" t="s">
        <v>57</v>
      </c>
      <c r="E309" s="9"/>
      <c r="F309" s="10">
        <v>38500</v>
      </c>
    </row>
    <row r="310" spans="2:12" s="1" customFormat="1" ht="42.75" customHeight="1">
      <c r="B310" s="11">
        <v>285</v>
      </c>
      <c r="C310" s="14" t="s">
        <v>303</v>
      </c>
      <c r="D310" s="7" t="s">
        <v>57</v>
      </c>
      <c r="E310" s="9"/>
      <c r="F310" s="10">
        <v>11299.15</v>
      </c>
      <c r="L310" s="44"/>
    </row>
    <row r="311" spans="2:12" s="1" customFormat="1" ht="42.75" customHeight="1">
      <c r="B311" s="11">
        <v>286</v>
      </c>
      <c r="C311" s="14" t="s">
        <v>304</v>
      </c>
      <c r="D311" s="7" t="s">
        <v>36</v>
      </c>
      <c r="E311" s="9"/>
      <c r="F311" s="10">
        <v>3080</v>
      </c>
      <c r="L311" s="46"/>
    </row>
    <row r="312" spans="2:12" s="1" customFormat="1" ht="42.75" customHeight="1">
      <c r="B312" s="11">
        <v>287</v>
      </c>
      <c r="C312" s="14" t="s">
        <v>305</v>
      </c>
      <c r="D312" s="7" t="s">
        <v>34</v>
      </c>
      <c r="E312" s="9"/>
      <c r="F312" s="10">
        <v>4491.72</v>
      </c>
      <c r="L312" s="46"/>
    </row>
    <row r="313" spans="2:12" s="1" customFormat="1" ht="42.75" customHeight="1">
      <c r="B313" s="11">
        <v>288</v>
      </c>
      <c r="C313" s="14" t="s">
        <v>306</v>
      </c>
      <c r="D313" s="7" t="s">
        <v>53</v>
      </c>
      <c r="E313" s="9"/>
      <c r="F313" s="10">
        <v>445.5</v>
      </c>
      <c r="L313" s="46"/>
    </row>
    <row r="314" spans="2:12" s="1" customFormat="1" ht="32.25" customHeight="1">
      <c r="B314" s="11">
        <v>289</v>
      </c>
      <c r="C314" s="14" t="s">
        <v>307</v>
      </c>
      <c r="D314" s="14" t="s">
        <v>133</v>
      </c>
      <c r="E314" s="9"/>
      <c r="F314" s="8">
        <v>4425</v>
      </c>
      <c r="L314" s="46"/>
    </row>
    <row r="315" spans="2:12" s="1" customFormat="1" ht="32.25" customHeight="1">
      <c r="B315" s="11">
        <v>290</v>
      </c>
      <c r="C315" s="14" t="s">
        <v>308</v>
      </c>
      <c r="D315" s="7" t="s">
        <v>61</v>
      </c>
      <c r="E315" s="9"/>
      <c r="F315" s="8">
        <v>80000</v>
      </c>
      <c r="L315" s="46"/>
    </row>
    <row r="316" spans="2:12" s="1" customFormat="1" ht="41.25" customHeight="1">
      <c r="B316" s="11">
        <v>291</v>
      </c>
      <c r="C316" s="14" t="s">
        <v>309</v>
      </c>
      <c r="D316" s="7" t="s">
        <v>32</v>
      </c>
      <c r="E316" s="9"/>
      <c r="F316" s="8">
        <v>1280</v>
      </c>
      <c r="L316" s="46"/>
    </row>
    <row r="317" spans="2:12" s="1" customFormat="1" ht="51" customHeight="1">
      <c r="B317" s="11">
        <v>292</v>
      </c>
      <c r="C317" s="14" t="s">
        <v>310</v>
      </c>
      <c r="D317" s="7" t="s">
        <v>30</v>
      </c>
      <c r="E317" s="9"/>
      <c r="F317" s="8">
        <v>2000</v>
      </c>
      <c r="L317" s="46"/>
    </row>
    <row r="318" spans="2:12" s="1" customFormat="1" ht="56.25" customHeight="1">
      <c r="B318" s="11">
        <v>293</v>
      </c>
      <c r="C318" s="14" t="s">
        <v>312</v>
      </c>
      <c r="D318" s="7" t="s">
        <v>52</v>
      </c>
      <c r="E318" s="9"/>
      <c r="F318" s="8">
        <v>592.95</v>
      </c>
      <c r="L318" s="44"/>
    </row>
    <row r="319" spans="2:12" s="1" customFormat="1" ht="44.25" customHeight="1">
      <c r="B319" s="11">
        <v>294</v>
      </c>
      <c r="C319" s="14" t="s">
        <v>313</v>
      </c>
      <c r="D319" s="7" t="s">
        <v>62</v>
      </c>
      <c r="E319" s="9"/>
      <c r="F319" s="8">
        <v>100</v>
      </c>
      <c r="L319" s="46"/>
    </row>
    <row r="320" spans="2:12" s="1" customFormat="1" ht="42" customHeight="1">
      <c r="B320" s="11">
        <v>295</v>
      </c>
      <c r="C320" s="14" t="s">
        <v>311</v>
      </c>
      <c r="D320" s="7" t="s">
        <v>60</v>
      </c>
      <c r="E320" s="9"/>
      <c r="F320" s="8">
        <v>32580</v>
      </c>
      <c r="L320" s="46"/>
    </row>
    <row r="321" spans="2:12" s="1" customFormat="1" ht="32.25" customHeight="1">
      <c r="B321" s="11">
        <v>296</v>
      </c>
      <c r="C321" s="14" t="s">
        <v>314</v>
      </c>
      <c r="D321" s="7" t="s">
        <v>63</v>
      </c>
      <c r="E321" s="9"/>
      <c r="F321" s="10">
        <v>21.17</v>
      </c>
      <c r="L321" s="46"/>
    </row>
    <row r="322" spans="2:12" s="1" customFormat="1" ht="42.75" customHeight="1">
      <c r="B322" s="11">
        <v>297</v>
      </c>
      <c r="C322" s="14" t="s">
        <v>316</v>
      </c>
      <c r="D322" s="14" t="s">
        <v>315</v>
      </c>
      <c r="E322" s="9"/>
      <c r="F322" s="8">
        <v>20000</v>
      </c>
      <c r="L322" s="46"/>
    </row>
    <row r="323" spans="2:12" s="1" customFormat="1" ht="32.25" customHeight="1">
      <c r="B323" s="11">
        <v>298</v>
      </c>
      <c r="C323" s="14" t="s">
        <v>317</v>
      </c>
      <c r="D323" s="7" t="s">
        <v>55</v>
      </c>
      <c r="E323" s="9"/>
      <c r="F323" s="8">
        <v>654.79</v>
      </c>
      <c r="L323" s="46"/>
    </row>
    <row r="324" spans="2:12" s="1" customFormat="1" ht="43.5" customHeight="1">
      <c r="B324" s="11">
        <v>299</v>
      </c>
      <c r="C324" s="14" t="s">
        <v>318</v>
      </c>
      <c r="D324" s="7" t="s">
        <v>51</v>
      </c>
      <c r="E324" s="9"/>
      <c r="F324" s="8">
        <v>658.49</v>
      </c>
      <c r="L324" s="44"/>
    </row>
    <row r="325" spans="2:12" s="1" customFormat="1" ht="42.75" customHeight="1">
      <c r="B325" s="11">
        <v>300</v>
      </c>
      <c r="C325" s="14" t="s">
        <v>319</v>
      </c>
      <c r="D325" s="7" t="s">
        <v>57</v>
      </c>
      <c r="E325" s="9"/>
      <c r="F325" s="8">
        <v>37731.21</v>
      </c>
      <c r="L325" s="46"/>
    </row>
    <row r="326" spans="2:12" s="1" customFormat="1" ht="42.75" customHeight="1">
      <c r="B326" s="11">
        <v>301</v>
      </c>
      <c r="C326" s="14" t="s">
        <v>320</v>
      </c>
      <c r="D326" s="14" t="s">
        <v>169</v>
      </c>
      <c r="E326" s="9"/>
      <c r="F326" s="8">
        <v>249903.95</v>
      </c>
      <c r="L326" s="47"/>
    </row>
    <row r="327" spans="2:6" s="1" customFormat="1" ht="42.75" customHeight="1">
      <c r="B327" s="11">
        <v>302</v>
      </c>
      <c r="C327" s="14" t="s">
        <v>321</v>
      </c>
      <c r="D327" s="7" t="s">
        <v>61</v>
      </c>
      <c r="E327" s="9"/>
      <c r="F327" s="8">
        <v>5422.98</v>
      </c>
    </row>
    <row r="328" spans="2:6" s="1" customFormat="1" ht="42.75" customHeight="1">
      <c r="B328" s="11">
        <v>303</v>
      </c>
      <c r="C328" s="14" t="s">
        <v>322</v>
      </c>
      <c r="D328" s="7" t="s">
        <v>54</v>
      </c>
      <c r="E328" s="9"/>
      <c r="F328" s="8">
        <v>90000</v>
      </c>
    </row>
    <row r="329" spans="2:6" s="1" customFormat="1" ht="42.75" customHeight="1">
      <c r="B329" s="11">
        <v>304</v>
      </c>
      <c r="C329" s="14" t="s">
        <v>323</v>
      </c>
      <c r="D329" s="7" t="s">
        <v>61</v>
      </c>
      <c r="E329" s="9"/>
      <c r="F329" s="8">
        <v>45000</v>
      </c>
    </row>
    <row r="330" spans="2:6" s="1" customFormat="1" ht="33.75" customHeight="1">
      <c r="B330" s="11">
        <v>305</v>
      </c>
      <c r="C330" s="14" t="s">
        <v>324</v>
      </c>
      <c r="D330" s="7" t="s">
        <v>54</v>
      </c>
      <c r="E330" s="9"/>
      <c r="F330" s="8">
        <v>58993.8</v>
      </c>
    </row>
    <row r="331" spans="2:6" s="1" customFormat="1" ht="21" customHeight="1">
      <c r="B331" s="11">
        <v>306</v>
      </c>
      <c r="C331" s="14" t="s">
        <v>128</v>
      </c>
      <c r="D331" s="14" t="s">
        <v>68</v>
      </c>
      <c r="E331" s="8">
        <v>853122.67</v>
      </c>
      <c r="F331" s="9"/>
    </row>
    <row r="332" spans="2:6" s="1" customFormat="1" ht="11.25" customHeight="1">
      <c r="B332" s="11">
        <v>307</v>
      </c>
      <c r="C332" s="14" t="s">
        <v>128</v>
      </c>
      <c r="D332" s="14" t="s">
        <v>2</v>
      </c>
      <c r="E332" s="8">
        <v>12125.11</v>
      </c>
      <c r="F332" s="9"/>
    </row>
    <row r="333" spans="2:6" s="1" customFormat="1" ht="11.25" customHeight="1">
      <c r="B333" s="11">
        <v>308</v>
      </c>
      <c r="C333" s="14" t="s">
        <v>128</v>
      </c>
      <c r="D333" s="14" t="s">
        <v>5</v>
      </c>
      <c r="E333" s="8"/>
      <c r="F333" s="8">
        <v>122043</v>
      </c>
    </row>
    <row r="334" spans="2:6" s="1" customFormat="1" ht="20.25" customHeight="1">
      <c r="B334" s="11">
        <v>309</v>
      </c>
      <c r="C334" s="14" t="s">
        <v>128</v>
      </c>
      <c r="D334" s="14" t="s">
        <v>6</v>
      </c>
      <c r="E334" s="8"/>
      <c r="F334" s="34">
        <v>1728.14</v>
      </c>
    </row>
    <row r="335" spans="2:6" s="1" customFormat="1" ht="11.25" customHeight="1">
      <c r="B335" s="11">
        <v>310</v>
      </c>
      <c r="C335" s="14" t="s">
        <v>128</v>
      </c>
      <c r="D335" s="14" t="s">
        <v>7</v>
      </c>
      <c r="E335" s="8"/>
      <c r="F335" s="34">
        <v>59591.54</v>
      </c>
    </row>
    <row r="336" spans="2:6" s="1" customFormat="1" ht="32.25" customHeight="1">
      <c r="B336" s="11">
        <v>311</v>
      </c>
      <c r="C336" s="14" t="s">
        <v>128</v>
      </c>
      <c r="D336" s="14" t="s">
        <v>3</v>
      </c>
      <c r="E336" s="8"/>
      <c r="F336" s="8">
        <v>3702</v>
      </c>
    </row>
    <row r="337" spans="2:6" s="1" customFormat="1" ht="11.25" customHeight="1">
      <c r="B337" s="61" t="s">
        <v>28</v>
      </c>
      <c r="C337" s="62"/>
      <c r="D337" s="63"/>
      <c r="E337" s="15">
        <f>SUM(E309:E336)</f>
        <v>865247.78</v>
      </c>
      <c r="F337" s="15">
        <f>SUM(F309:F336)</f>
        <v>874245.3900000001</v>
      </c>
    </row>
    <row r="338" spans="2:6" s="1" customFormat="1" ht="42.75" customHeight="1">
      <c r="B338" s="11">
        <v>312</v>
      </c>
      <c r="C338" s="14" t="s">
        <v>325</v>
      </c>
      <c r="D338" s="7" t="s">
        <v>42</v>
      </c>
      <c r="E338" s="8"/>
      <c r="F338" s="8">
        <v>100000</v>
      </c>
    </row>
    <row r="339" spans="2:6" s="1" customFormat="1" ht="42.75" customHeight="1">
      <c r="B339" s="11">
        <v>313</v>
      </c>
      <c r="C339" s="14" t="s">
        <v>326</v>
      </c>
      <c r="D339" s="7" t="s">
        <v>65</v>
      </c>
      <c r="E339" s="8"/>
      <c r="F339" s="8">
        <v>100000</v>
      </c>
    </row>
    <row r="340" spans="2:6" s="1" customFormat="1" ht="42.75" customHeight="1">
      <c r="B340" s="11">
        <v>314</v>
      </c>
      <c r="C340" s="14" t="s">
        <v>327</v>
      </c>
      <c r="D340" s="14" t="s">
        <v>169</v>
      </c>
      <c r="E340" s="8"/>
      <c r="F340" s="8">
        <v>100000</v>
      </c>
    </row>
    <row r="341" spans="2:6" s="1" customFormat="1" ht="32.25" customHeight="1">
      <c r="B341" s="11">
        <v>315</v>
      </c>
      <c r="C341" s="14" t="s">
        <v>328</v>
      </c>
      <c r="D341" s="14" t="s">
        <v>95</v>
      </c>
      <c r="E341" s="8"/>
      <c r="F341" s="8">
        <v>2500</v>
      </c>
    </row>
    <row r="342" spans="2:6" s="1" customFormat="1" ht="32.25" customHeight="1">
      <c r="B342" s="11">
        <v>316</v>
      </c>
      <c r="C342" s="14" t="s">
        <v>331</v>
      </c>
      <c r="D342" s="37" t="s">
        <v>63</v>
      </c>
      <c r="E342" s="8"/>
      <c r="F342" s="8">
        <v>10.58</v>
      </c>
    </row>
    <row r="343" spans="2:6" s="1" customFormat="1" ht="32.25" customHeight="1">
      <c r="B343" s="11">
        <v>317</v>
      </c>
      <c r="C343" s="14" t="s">
        <v>332</v>
      </c>
      <c r="D343" s="7" t="s">
        <v>39</v>
      </c>
      <c r="E343" s="8"/>
      <c r="F343" s="8">
        <v>100</v>
      </c>
    </row>
    <row r="344" spans="2:6" s="1" customFormat="1" ht="45.75" customHeight="1">
      <c r="B344" s="11">
        <v>318</v>
      </c>
      <c r="C344" s="14" t="s">
        <v>330</v>
      </c>
      <c r="D344" s="7" t="s">
        <v>55</v>
      </c>
      <c r="E344" s="8"/>
      <c r="F344" s="8">
        <v>658.36</v>
      </c>
    </row>
    <row r="345" spans="2:6" s="1" customFormat="1" ht="32.25" customHeight="1">
      <c r="B345" s="11">
        <v>319</v>
      </c>
      <c r="C345" s="14" t="s">
        <v>333</v>
      </c>
      <c r="D345" s="7" t="s">
        <v>52</v>
      </c>
      <c r="E345" s="8"/>
      <c r="F345" s="8">
        <v>673.26</v>
      </c>
    </row>
    <row r="346" spans="2:6" s="1" customFormat="1" ht="36.75" customHeight="1">
      <c r="B346" s="11">
        <v>320</v>
      </c>
      <c r="C346" s="14" t="s">
        <v>329</v>
      </c>
      <c r="D346" s="7" t="s">
        <v>29</v>
      </c>
      <c r="E346" s="8"/>
      <c r="F346" s="8">
        <v>1021.44</v>
      </c>
    </row>
    <row r="347" spans="2:6" s="1" customFormat="1" ht="36.75" customHeight="1">
      <c r="B347" s="11">
        <v>321</v>
      </c>
      <c r="C347" s="14" t="s">
        <v>334</v>
      </c>
      <c r="D347" s="14" t="s">
        <v>95</v>
      </c>
      <c r="E347" s="8"/>
      <c r="F347" s="8">
        <v>5000</v>
      </c>
    </row>
    <row r="348" spans="2:6" s="1" customFormat="1" ht="36.75" customHeight="1">
      <c r="B348" s="11">
        <v>322</v>
      </c>
      <c r="C348" s="14" t="s">
        <v>335</v>
      </c>
      <c r="D348" s="7" t="s">
        <v>36</v>
      </c>
      <c r="E348" s="8"/>
      <c r="F348" s="8">
        <v>3080</v>
      </c>
    </row>
    <row r="349" spans="2:6" s="1" customFormat="1" ht="36.75" customHeight="1">
      <c r="B349" s="11">
        <v>323</v>
      </c>
      <c r="C349" s="14" t="s">
        <v>336</v>
      </c>
      <c r="D349" s="7" t="s">
        <v>34</v>
      </c>
      <c r="E349" s="8"/>
      <c r="F349" s="8">
        <v>4491.72</v>
      </c>
    </row>
    <row r="350" spans="2:6" s="1" customFormat="1" ht="36.75" customHeight="1">
      <c r="B350" s="11">
        <v>324</v>
      </c>
      <c r="C350" s="14" t="s">
        <v>337</v>
      </c>
      <c r="D350" s="7" t="s">
        <v>53</v>
      </c>
      <c r="E350" s="8"/>
      <c r="F350" s="8">
        <v>598.46</v>
      </c>
    </row>
    <row r="351" spans="2:6" s="1" customFormat="1" ht="36.75" customHeight="1">
      <c r="B351" s="11">
        <v>325</v>
      </c>
      <c r="C351" s="14" t="s">
        <v>338</v>
      </c>
      <c r="D351" s="14" t="s">
        <v>133</v>
      </c>
      <c r="E351" s="8"/>
      <c r="F351" s="8">
        <v>4425</v>
      </c>
    </row>
    <row r="352" spans="2:6" s="1" customFormat="1" ht="36.75" customHeight="1">
      <c r="B352" s="11">
        <v>326</v>
      </c>
      <c r="C352" s="14" t="s">
        <v>339</v>
      </c>
      <c r="D352" s="7" t="s">
        <v>61</v>
      </c>
      <c r="E352" s="8"/>
      <c r="F352" s="8">
        <v>32801.57</v>
      </c>
    </row>
    <row r="353" spans="2:6" s="1" customFormat="1" ht="42.75" customHeight="1">
      <c r="B353" s="11">
        <v>327</v>
      </c>
      <c r="C353" s="14" t="s">
        <v>340</v>
      </c>
      <c r="D353" s="7" t="s">
        <v>32</v>
      </c>
      <c r="E353" s="8"/>
      <c r="F353" s="8">
        <v>1280</v>
      </c>
    </row>
    <row r="354" spans="2:6" s="1" customFormat="1" ht="46.5" customHeight="1">
      <c r="B354" s="11">
        <v>328</v>
      </c>
      <c r="C354" s="14" t="s">
        <v>341</v>
      </c>
      <c r="D354" s="7" t="s">
        <v>30</v>
      </c>
      <c r="E354" s="8"/>
      <c r="F354" s="8">
        <v>2000</v>
      </c>
    </row>
    <row r="355" spans="2:6" s="1" customFormat="1" ht="46.5" customHeight="1">
      <c r="B355" s="11">
        <v>329</v>
      </c>
      <c r="C355" s="14" t="s">
        <v>342</v>
      </c>
      <c r="D355" s="7" t="s">
        <v>65</v>
      </c>
      <c r="E355" s="8"/>
      <c r="F355" s="8">
        <v>64604</v>
      </c>
    </row>
    <row r="356" spans="2:6" s="1" customFormat="1" ht="46.5" customHeight="1">
      <c r="B356" s="11">
        <v>330</v>
      </c>
      <c r="C356" s="14" t="s">
        <v>343</v>
      </c>
      <c r="D356" s="14" t="s">
        <v>169</v>
      </c>
      <c r="E356" s="8"/>
      <c r="F356" s="8">
        <v>318769.46</v>
      </c>
    </row>
    <row r="357" spans="2:6" s="1" customFormat="1" ht="46.5" customHeight="1">
      <c r="B357" s="11">
        <v>331</v>
      </c>
      <c r="C357" s="14" t="s">
        <v>345</v>
      </c>
      <c r="D357" s="7" t="s">
        <v>60</v>
      </c>
      <c r="E357" s="8"/>
      <c r="F357" s="8">
        <v>22100</v>
      </c>
    </row>
    <row r="358" spans="2:6" s="1" customFormat="1" ht="46.5" customHeight="1">
      <c r="B358" s="11">
        <v>332</v>
      </c>
      <c r="C358" s="14" t="s">
        <v>344</v>
      </c>
      <c r="D358" s="7" t="s">
        <v>57</v>
      </c>
      <c r="E358" s="8"/>
      <c r="F358" s="8">
        <v>38308.85</v>
      </c>
    </row>
    <row r="359" spans="2:6" s="1" customFormat="1" ht="21.75" customHeight="1">
      <c r="B359" s="11">
        <v>333</v>
      </c>
      <c r="C359" s="14" t="s">
        <v>67</v>
      </c>
      <c r="D359" s="14" t="s">
        <v>68</v>
      </c>
      <c r="E359" s="35">
        <v>1061077.15</v>
      </c>
      <c r="F359" s="8"/>
    </row>
    <row r="360" spans="2:6" s="1" customFormat="1" ht="13.5" customHeight="1">
      <c r="B360" s="11">
        <v>334</v>
      </c>
      <c r="C360" s="14" t="s">
        <v>67</v>
      </c>
      <c r="D360" s="14" t="s">
        <v>2</v>
      </c>
      <c r="E360" s="8">
        <v>37126.07</v>
      </c>
      <c r="F360" s="8"/>
    </row>
    <row r="361" spans="2:6" s="1" customFormat="1" ht="13.5" customHeight="1">
      <c r="B361" s="11">
        <v>335</v>
      </c>
      <c r="C361" s="14" t="s">
        <v>67</v>
      </c>
      <c r="D361" s="14" t="s">
        <v>5</v>
      </c>
      <c r="E361" s="8"/>
      <c r="F361" s="8">
        <v>158837.52</v>
      </c>
    </row>
    <row r="362" spans="2:6" s="1" customFormat="1" ht="22.5" customHeight="1">
      <c r="B362" s="11">
        <v>336</v>
      </c>
      <c r="C362" s="14" t="s">
        <v>67</v>
      </c>
      <c r="D362" s="14" t="s">
        <v>6</v>
      </c>
      <c r="E362" s="8"/>
      <c r="F362" s="8">
        <v>1831.41</v>
      </c>
    </row>
    <row r="363" spans="2:6" s="1" customFormat="1" ht="12" customHeight="1">
      <c r="B363" s="11">
        <v>337</v>
      </c>
      <c r="C363" s="14" t="s">
        <v>67</v>
      </c>
      <c r="D363" s="14" t="s">
        <v>7</v>
      </c>
      <c r="E363" s="8"/>
      <c r="F363" s="8">
        <v>74745.95</v>
      </c>
    </row>
    <row r="364" spans="2:6" s="1" customFormat="1" ht="30" customHeight="1">
      <c r="B364" s="11">
        <v>338</v>
      </c>
      <c r="C364" s="14" t="s">
        <v>67</v>
      </c>
      <c r="D364" s="14" t="s">
        <v>4</v>
      </c>
      <c r="E364" s="8"/>
      <c r="F364" s="8">
        <v>403</v>
      </c>
    </row>
    <row r="365" spans="2:6" s="1" customFormat="1" ht="33" customHeight="1">
      <c r="B365" s="11">
        <v>339</v>
      </c>
      <c r="C365" s="14" t="s">
        <v>67</v>
      </c>
      <c r="D365" s="14" t="s">
        <v>3</v>
      </c>
      <c r="E365" s="8"/>
      <c r="F365" s="8">
        <v>3700</v>
      </c>
    </row>
    <row r="366" spans="2:6" s="1" customFormat="1" ht="11.25" customHeight="1">
      <c r="B366" s="61" t="s">
        <v>66</v>
      </c>
      <c r="C366" s="62"/>
      <c r="D366" s="63"/>
      <c r="E366" s="15">
        <f>SUM(E338:E365)</f>
        <v>1098203.22</v>
      </c>
      <c r="F366" s="15">
        <f>SUM(F338:F365)</f>
        <v>1041940.5800000001</v>
      </c>
    </row>
    <row r="367" spans="2:6" s="1" customFormat="1" ht="11.25" customHeight="1">
      <c r="B367" s="57" t="s">
        <v>0</v>
      </c>
      <c r="C367" s="57"/>
      <c r="D367" s="57"/>
      <c r="E367" s="15">
        <f>SUM(E366+E337+E308)</f>
        <v>2682833.7800000003</v>
      </c>
      <c r="F367" s="15">
        <f>SUM(F366+F337+F308)</f>
        <v>2586780.77</v>
      </c>
    </row>
    <row r="368" spans="2:6" s="1" customFormat="1" ht="11.25" customHeight="1">
      <c r="B368" s="57" t="s">
        <v>129</v>
      </c>
      <c r="C368" s="57"/>
      <c r="D368" s="57"/>
      <c r="E368" s="15">
        <f>SUM(E367+E277)</f>
        <v>10247324.92</v>
      </c>
      <c r="F368" s="15">
        <f>SUM(F367+F277)</f>
        <v>10245745.53</v>
      </c>
    </row>
    <row r="370" s="1" customFormat="1" ht="12.75" customHeight="1">
      <c r="B370" s="2"/>
    </row>
    <row r="372" s="1" customFormat="1" ht="11.25" customHeight="1">
      <c r="F372" s="36"/>
    </row>
    <row r="373" spans="2:6" s="1" customFormat="1" ht="11.25" customHeight="1">
      <c r="B373" s="12"/>
      <c r="F373" s="36"/>
    </row>
    <row r="374" s="1" customFormat="1" ht="11.25" customHeight="1">
      <c r="B374" s="12"/>
    </row>
    <row r="375" s="1" customFormat="1" ht="11.25" customHeight="1"/>
    <row r="376" s="1" customFormat="1" ht="17.25" customHeight="1">
      <c r="B376" s="13"/>
    </row>
    <row r="377" s="1" customFormat="1" ht="11.25" customHeight="1"/>
    <row r="378" s="1" customFormat="1" ht="11.25" customHeight="1">
      <c r="F378" s="36"/>
    </row>
    <row r="379" s="1" customFormat="1" ht="11.25" customHeight="1"/>
    <row r="380" s="1" customFormat="1" ht="11.25" customHeight="1"/>
  </sheetData>
  <sheetProtection/>
  <mergeCells count="21">
    <mergeCell ref="B367:D367"/>
    <mergeCell ref="B368:D368"/>
    <mergeCell ref="B244:D244"/>
    <mergeCell ref="B275:D275"/>
    <mergeCell ref="B308:D308"/>
    <mergeCell ref="B366:D366"/>
    <mergeCell ref="B170:D170"/>
    <mergeCell ref="B210:D210"/>
    <mergeCell ref="B337:D337"/>
    <mergeCell ref="B276:D276"/>
    <mergeCell ref="B277:D277"/>
    <mergeCell ref="B171:D171"/>
    <mergeCell ref="B172:D172"/>
    <mergeCell ref="B82:D82"/>
    <mergeCell ref="B110:D110"/>
    <mergeCell ref="B26:D26"/>
    <mergeCell ref="B140:D140"/>
    <mergeCell ref="B4:D4"/>
    <mergeCell ref="E4:F4"/>
    <mergeCell ref="B55:D55"/>
    <mergeCell ref="B81:D8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4" r:id="rId1"/>
  <rowBreaks count="3" manualBreakCount="3">
    <brk id="33" max="5" man="1"/>
    <brk id="55" max="255" man="1"/>
    <brk id="8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2016-03-23T07:30:50Z</cp:lastPrinted>
  <dcterms:created xsi:type="dcterms:W3CDTF">2014-03-26T06:19:17Z</dcterms:created>
  <dcterms:modified xsi:type="dcterms:W3CDTF">2016-03-23T07:31:00Z</dcterms:modified>
  <cp:category/>
  <cp:version/>
  <cp:contentType/>
  <cp:contentStatus/>
  <cp:revision>1</cp:revision>
</cp:coreProperties>
</file>